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/>
  </bookViews>
  <sheets>
    <sheet name="Лист1" sheetId="1" r:id="rId1"/>
    <sheet name="Лист2" sheetId="2" r:id="rId2"/>
  </sheets>
  <calcPr calcId="125725" iterateDelta="1E-4"/>
</workbook>
</file>

<file path=xl/calcChain.xml><?xml version="1.0" encoding="utf-8"?>
<calcChain xmlns="http://schemas.openxmlformats.org/spreadsheetml/2006/main">
  <c r="B114" i="2"/>
  <c r="B112"/>
  <c r="B111"/>
  <c r="B110"/>
  <c r="B109"/>
  <c r="B107"/>
  <c r="B106"/>
  <c r="B105"/>
  <c r="B104"/>
  <c r="B103"/>
  <c r="B102"/>
  <c r="B79"/>
  <c r="B78"/>
  <c r="B77"/>
  <c r="B76"/>
  <c r="B75"/>
  <c r="B74"/>
  <c r="B73"/>
  <c r="B72"/>
  <c r="B71"/>
  <c r="B70"/>
  <c r="B69"/>
  <c r="B68"/>
  <c r="B63"/>
  <c r="B62"/>
  <c r="B61"/>
  <c r="B60"/>
  <c r="B59"/>
  <c r="B58"/>
  <c r="B57"/>
  <c r="B56"/>
  <c r="B55"/>
  <c r="B54"/>
  <c r="B53"/>
  <c r="B52"/>
  <c r="B51"/>
  <c r="B44"/>
  <c r="B43"/>
  <c r="B40"/>
  <c r="B39"/>
  <c r="B36"/>
  <c r="B35"/>
  <c r="B32"/>
  <c r="B31"/>
  <c r="B30"/>
  <c r="B29"/>
  <c r="B28"/>
  <c r="B27"/>
  <c r="B26"/>
  <c r="B5"/>
  <c r="B4"/>
  <c r="B3"/>
  <c r="B2"/>
  <c r="B1"/>
</calcChain>
</file>

<file path=xl/sharedStrings.xml><?xml version="1.0" encoding="utf-8"?>
<sst xmlns="http://schemas.openxmlformats.org/spreadsheetml/2006/main" count="380" uniqueCount="200">
  <si>
    <t>Сегодня в эфире</t>
  </si>
  <si>
    <t>понедельник, 29.10.2018</t>
  </si>
  <si>
    <t>Кругом вода. Мультсериал «Шиммер и Шайн»: «Радуга Зарамэй» (00:00:10 ― 00:14:40) [6+]</t>
  </si>
  <si>
    <t>Рекламный блок</t>
  </si>
  <si>
    <t>Кругом вода. Мультсериал «Шиммер и Шайн»: «Радуга Зарамэй» (00:14:40 ― 00:21:15) [6+]</t>
  </si>
  <si>
    <t>Анонс</t>
  </si>
  <si>
    <t>Кругом вода. Сказка «Седьмой джинн» (00:00:00 ― 00:06:14) [12+]</t>
  </si>
  <si>
    <t>Кругом вода. Сказка «Седьмой джинн» (00:06:14 ― 00:21:56) [12+]</t>
  </si>
  <si>
    <t>Кругом вода. Сказка «Седьмой джинн» (00:21:56 ― 00:36:17) [12+]</t>
  </si>
  <si>
    <t>Кругом вода. Сказка «Седьмой джинн» (00:36:17 ― 00:49:38) [12+]</t>
  </si>
  <si>
    <t>Кругом вода. Сказка «Седьмой джинн» (00:49:38 ― 01:03:17) [12+]</t>
  </si>
  <si>
    <t>Кругом вода. Комедия «Мой дорогой джинн» (00:00:00 ― 00:14:29) [16+]</t>
  </si>
  <si>
    <t>субтитры</t>
  </si>
  <si>
    <t>Кругом вода. Комедия «Мой дорогой джинн» (00:14:29 ― 00:29:57) [16+]</t>
  </si>
  <si>
    <t>Кругом вода. Комедия «Мой дорогой джинн» (00:29:57 ― 00:44:57) [16+]</t>
  </si>
  <si>
    <t>Кругом вода. Комедия «Мой дорогой джинн» (00:44:57 ― 01:00:59) [16+]</t>
  </si>
  <si>
    <t>Кругом вода. Комедия «Мой дорогой джинн» (01:00:59 ― 01:16:12) [16+]</t>
  </si>
  <si>
    <t>Кругом вода. Комедия «Мой дорогой джинн» (01:16:12 ― 01:28:17) [16+]</t>
  </si>
  <si>
    <t>плюс 4 секунды в финале</t>
  </si>
  <si>
    <t>Кругом вода. Сериал «Я мечтаю о Джинни»: «Призыватель дождя» (00:00:00 ― 00:03:32) [12+]</t>
  </si>
  <si>
    <t>Кругом вода. Сериал «Я мечтаю о Джинни»: «Призыватель дождя» (00:03:32 ― 00:19:34) [12+]</t>
  </si>
  <si>
    <t>Кругом вода. Сериал «Я мечтаю о Джинни»: «Призыватель дождя» (00:19:34 ― 00:25:17) [12+]</t>
  </si>
  <si>
    <t>12-й игрок. Футбольный марш Матвея Блантера [6+]</t>
  </si>
  <si>
    <t>12-й игрок. Сериал «Я мечтаю о Джинни»: «Как ты одолеешь Супермена?» (00:00:00 ― 00:09:12) [12+]</t>
  </si>
  <si>
    <t>12-й игрок. Сериал «Я мечтаю о Джинни»: «Как ты одолеешь Супермена?» (00:09:12 ― 00:25:15) [12+]</t>
  </si>
  <si>
    <t>12-й игрок. Сказка «Старик Хоттабыч» (00:00:00 ― 00:13:44) [12+]</t>
  </si>
  <si>
    <t>12-й игрок. Сказка «Старик Хоттабыч» (00:13:44 ― 00:28:04) [12+]</t>
  </si>
  <si>
    <t>12-й игрок. Сказка «Старик Хоттабыч» (00:28:04 ― 00:42:01) [12+]</t>
  </si>
  <si>
    <t>12-й игрок. Сказка «Старик Хоттабыч» (00:42:01 ― 00:56:27) [12+]</t>
  </si>
  <si>
    <t>12-й игрок. Сказка «Старик Хоттабыч» (00:56:27 ― 01:10:25) [12+]</t>
  </si>
  <si>
    <t>12-й игрок. Сказка «Старик Хоттабыч» (01:10:25 ― 01:24:20) [12+]</t>
  </si>
  <si>
    <t>12-й игрок. Документальный фильм «Легенды Ленфильма. Старик Хоттабыч» (00:00:00 ― 00:15:50) [12+]</t>
  </si>
  <si>
    <t>12-й игрок. Документальный фильм «Легенды Ленфильма. Старик Хоттабыч» (00:15:50 — 00:24:07) [12+]</t>
  </si>
  <si>
    <t>День рождения Даниэля Кастелланеты. Сказка «Возвращение Джафара» (00:00:00 ― 00:07:38) [12+]</t>
  </si>
  <si>
    <t>День рождения Даниэля Кастелланеты. Сказка «Возвращение Джафара» (00:07:38 ― 00:22:39) [12+]</t>
  </si>
  <si>
    <t>День рождения Даниэля Кастелланеты. Сказка «Возвращение Джафара» (00:22:39 ― 00:37:48) [12+]</t>
  </si>
  <si>
    <t>День рождения Даниэля Кастелланеты. Сказка «Возвращение Джафара» (00:37:48 ― 00:51:36) [12+]</t>
  </si>
  <si>
    <t>День рождения Даниэля Кастелланеты. Сказка «Возвращение Джафара» (00:51:37 ― 01:06:15) [12+]</t>
  </si>
  <si>
    <t>День рождения Даниэля Кастелланеты. «Чип и Дейл»: «Волшебная лампа» (00:00:00 ― 00:14:57) [6+]</t>
  </si>
  <si>
    <t>День рождения Даниэля Кастелланеты. «Чип и Дейл»: «Волшебная лампа» (00:14:57 ― 00:22:46) [6+]</t>
  </si>
  <si>
    <t>День рождения Даниэля Кастелланеты. М/с «Мышиный дом»: «Злой серый волк» (00:00:00 — 00:06:33) [12+]</t>
  </si>
  <si>
    <t>День рождения Даниэля Кастелланеты. М/с «Мышиный дом»: «Злой серый волк» (00:06:33 ― 00:22:04) [12+]</t>
  </si>
  <si>
    <t>12-й игрок. Комедия «Вы знакомы с моей подружкой-призраком?» (00:00:00 ― 00:14:50) [16+]</t>
  </si>
  <si>
    <t>12-й игрок. Комедия «Вы знакомы с моей подружкой-призраком?» (00:14:50 ― 00:29:12) [16+]</t>
  </si>
  <si>
    <t>12-й игрок. Комедия «Вы знакомы с моей подружкой-призраком?» (00:29:12 ― 00:43:55) [16+]</t>
  </si>
  <si>
    <t>12-й игрок. Комедия «Вы знакомы с моей подружкой-призраком?» (00:43:55 ― 01:00:09) [16+]</t>
  </si>
  <si>
    <t>12-й игрок. Комедия «Вы знакомы с моей подружкой-призраком?» (01:00:09 ― 01:14:51) [16+]</t>
  </si>
  <si>
    <t>12-й игрок. Комедия «Вы знакомы с моей подружкой-призраком?» (01:14:51 ― 01:30:25) [16+]</t>
  </si>
  <si>
    <t>12-й игрок. Фрагмент книги «Выявление магии с Диком Хантером» (стр. 49-50) [12+]</t>
  </si>
  <si>
    <t>Прайм-тайм. Сериал «Давным-давно»: «Джелли в бутылке», 6-я серия от 11.03.2018 (00:00:45 ― 00:13:58) [12+]</t>
  </si>
  <si>
    <t>Прайм-тайм. Сериал «Давным-давно»: «Джелли в бутылке», 6-я серия от 11.03.2018 (00:13:58 — 00:27:42) [12+]</t>
  </si>
  <si>
    <t>Прайм-тайм. Спектакль «Магия Аладдина» (00:01:35 ― 00:15:40) [12+]</t>
  </si>
  <si>
    <t>Прайм-тайм. Спектакль «Магия Аладдина» (00:15:40 — 00:21:06, 00:21:30 — 00:31:36) [12+]</t>
  </si>
  <si>
    <t>Прайм-тайм. Спектакль «Магия Аладдина» (00:32:06 — 00:46:02) [12+]</t>
  </si>
  <si>
    <t>Прайм-тайм. Спектакль «Магия Аладдина» (00:46:33 — 00:57:43, 00:58:10 — 01:00:28) [12+]</t>
  </si>
  <si>
    <t>Прайм-тайм. Спектакль «Магия Аладдина» (01:00:28 — 01:09:06, 01:09:30 — 01:16:38) [12+]</t>
  </si>
  <si>
    <t>Прайм-тайм. Спектакль «Магия Аладдина» (01:16:38 — 01:23:59, 01:24:20 — 01:30:48) [12+]</t>
  </si>
  <si>
    <t>Прайм-тайм. Спектакль «Магия Аладдина» (01:30:56 — 01:34:18) [12+]</t>
  </si>
  <si>
    <t>Биография именинника: Даниэль Кастелланета [6+]</t>
  </si>
  <si>
    <t>Фрагмент интервью Даниэля Кастелланеты (00:00:00 — 00:09:23) [6+]: youtube.com</t>
  </si>
  <si>
    <t>«Человек против Акинатора»: Даниэль Кастелланета [с озвучкой и музыкой, 12+]</t>
  </si>
  <si>
    <t>День рождения Даниэля Кастелланеты. Сцена из игры «Королевские сердца 2.5» (00:00:01 — 00:03:08) [6+]</t>
  </si>
  <si>
    <t>День рождения Даниэля Кастелланеты. М/с «Аладдин»: «Рыбалка в пустыне» (00:00:00 ― 00:07:18) [12+]: spcs.me</t>
  </si>
  <si>
    <t>День рождения Даниэля Кастелланеты. М/с «Аладдин»: «Рыбалка в пустыне» (00:07:18 ― 00:21:45) [12+]</t>
  </si>
  <si>
    <t>День рождения Даниэля Кастелланеты. М/с «Аладдин»: «Глаз Фашума» (00:00:00 ― 00:13:53) [12+]: spcs.me</t>
  </si>
  <si>
    <t>День рождения Даниэля Кастелланеты. М/с «Аладдин»: «Глаз Фашума» (00:13:53 ― 00:21:43) [12+]</t>
  </si>
  <si>
    <t>День рождения Даниэля Кастелланеты. М/с «Аладдин»: «Кому акула по зубам» (00:00:00 ― 00:06:45) [12+]: spcs.me</t>
  </si>
  <si>
    <t>День рождения Даниэля Кастелланеты. М/с «Аладдин»: «Кому акула по зубам» (00:06:45 ― 00:21:50) [12+]</t>
  </si>
  <si>
    <t>День рождения Даниэля Кастелланеты. М/с «Аладдин»: «Море скорби» (00:00:00 ― 00:14:09) [12+]: spcs.me</t>
  </si>
  <si>
    <t>День рождения Даниэля Кастелланеты. М/с «Аладдин»: «Море скорби» (00:14:09 ― 00:21:47) [12+]</t>
  </si>
  <si>
    <t>День рождения Даниэля Кастелланеты. М/с «Симпсоны»: «МайПоды и динамит» (00:00:05 ― 00:07:04) [16+]: mail.ru</t>
  </si>
  <si>
    <t>День рождения Даниэля Кастелланеты. М/с «Симпсоны»: «МайПоды и динамит» (00:07:04 ― 00:21:48) [16+]</t>
  </si>
  <si>
    <t>Интервью Даниэля Кастелланеты о Симпсонах (00:00:00 ― 00:05:48) [6+]: youtube.com</t>
  </si>
  <si>
    <t>12-й игрок. М/с «Джинни»: «Желание» (00:00:00 ― 00:08:02) [12+]: watchcartoonslive.io + первые 5 секунд заставки</t>
  </si>
  <si>
    <t>плюс 5 секунд в начале</t>
  </si>
  <si>
    <t>12-й игрок. М/с «Джинни»: «Желание» (00:08:02 ― 00:21:55) [12+]</t>
  </si>
  <si>
    <t>12-й игрок. Комедия «Привидение за работой» (00:00:00 ― 00:14:14) [16+]: ok.ru</t>
  </si>
  <si>
    <t>12-й игрок. Комедия «Привидение за работой» (00:14:14 ― 00:29:20) [16+]</t>
  </si>
  <si>
    <t>12-й игрок. Комедия «Привидение за работой» (00:29:20 ― 00:43:30) [16+]</t>
  </si>
  <si>
    <t>12-й игрок. Комедия «Привидение за работой» (00:43:30 ― 00:57:28) [16+]</t>
  </si>
  <si>
    <t>12-й игрок. Комедия «Привидение за работой» (00:57:28 ― 01:11:34) [16+]</t>
  </si>
  <si>
    <t>12-й игрок. Комедия «Привидение за работой» (01:11:34 ― 01:25:05) [16+]</t>
  </si>
  <si>
    <t>12-й игрок. Комедия «Привидение за работой» (01:25:05 ― 01:29:00) [16+]</t>
  </si>
  <si>
    <t>День Республики Турция. Триллер «Магия» (00:00:01 ― 00:11:21) [18+]: ok.ru</t>
  </si>
  <si>
    <t>День Республики Турция. Триллер «Магия» (00:11:21 ― 00:25:41) [18+]</t>
  </si>
  <si>
    <t>День Республики Турция. Триллер «Магия» (00:25:41 ― 00:40:13) [18+]</t>
  </si>
  <si>
    <t>День Республики Турция. Триллер «Магия» (00:40:13 ― 00:54:18) [18+]</t>
  </si>
  <si>
    <t>День Республики Турция. Триллер «Магия» (00:54:18 ― 01:09:14) [18+]</t>
  </si>
  <si>
    <t>День Республики Турция. Триллер «Магия» (01:09:14 ― 01:23:42) [18+]</t>
  </si>
  <si>
    <t>День Республики Турция. Триллер «Магия» (01:23:42 ― 01:33:11) [18+]</t>
  </si>
  <si>
    <t>День Республики Турция. Триллер «Ифрит на диете: Джинния» (00:00:00 ― 00:06:11) [18+]: youtube.com</t>
  </si>
  <si>
    <t>День Республики Турция. Триллер «Ифрит на диете: Джинния» (00:06:11 ― 00:20:33) [18+]</t>
  </si>
  <si>
    <t>День Республики Турция. Триллер «Ифрит на диете: Джинния» (00:20:33 ― 00:35:00) [18+]</t>
  </si>
  <si>
    <t>День Республики Турция. Триллер «Ифрит на диете: Джинния» (00:35:00 ― 00:49:22) [18+]</t>
  </si>
  <si>
    <t>День Республики Турция. Триллер «Ифрит на диете: Джинния» (00:49:22 ― 01:03:51) [18+]</t>
  </si>
  <si>
    <t>День Республики Турция. Триллер «Ифрит на диете: Джинния» (01:03:51 ― 01:20:08) [18+]</t>
  </si>
  <si>
    <t>День Республики Турция. Триллер «Ифрит на диете: Джинния» (01:20:08 ― 01:36:11) [18+]</t>
  </si>
  <si>
    <t>Мечты о любви. Фильм «Эротические сказки» (00:00:00 ― 00:13:43) [18+]: rapidvideo.com</t>
  </si>
  <si>
    <t>Мечты о любви. Фильм «Эротические сказки» (00:13:43 — 00:27:11) [18+]: rapidvideo.com</t>
  </si>
  <si>
    <t>Мечты о любви. Фильм «Эротические сказки» (00:27:11 — 00:41:06) [18+]: rapidvideo.com</t>
  </si>
  <si>
    <t>Мечты о любви. Фильм «Эротические сказки» (00:41:06 — 00:55:21) [18+]: rapidvideo.com</t>
  </si>
  <si>
    <t>Мечты о любви. Фильм «Эротические сказки» (00:55:21 — 01:09:26) [18+]: rapidvideo.com</t>
  </si>
  <si>
    <t>Мечты о любви. Фильм «Эротические сказки» (01:09:26 — 01:24:14) [18+]: rapidvideo.com</t>
  </si>
  <si>
    <t>Гимн России</t>
  </si>
  <si>
    <t xml:space="preserve"> Сегодня в эфире</t>
  </si>
  <si>
    <t>Кругом вода. Сериал «Я мечтаю о Джинни»: «Джинн и вода» (00:00:01 ― 00:14:05) [12+]</t>
  </si>
  <si>
    <t>Кругом вода. Сериал «Я мечтаю о Джинни»: «Джинн и вода» (00:14:05 ― 00:23:33) [12+]</t>
  </si>
  <si>
    <t>Кругом вода. Сериал «Я мечтаю о Джинни»: «Призыватель дождя» (00:00:01 ― 00:05:19) [12+]</t>
  </si>
  <si>
    <t>Кругом вода. Сериал «Я мечтаю о Джинни»: «Призыватель дождя» (00:05:19 ― 00:19:29) [12+]</t>
  </si>
  <si>
    <t>Кругом вода. Сериал «Я мечтаю о Джинни»: «Призыватель дождя» (00:19:29 ― 00:24:26) [12+]</t>
  </si>
  <si>
    <t>12-й игрок. Сериал «Я мечтаю о Джинни»: «Как ты одолеешь Супермена?» (00:00:01 ― 00:09:12) [12+]</t>
  </si>
  <si>
    <t>12-й игрок. Сериал «Я мечтаю о Джинни»: «Как ты одолеешь Супермена?» (00:09:12 ― 00:25:16) [12+]</t>
  </si>
  <si>
    <t xml:space="preserve"> Ролик</t>
  </si>
  <si>
    <t>Кругом вода. Сериал «Джинни, о Джинни!»: «Свадьба. Часть 2» (00:00:10 ― 00:08:56) [12+]</t>
  </si>
  <si>
    <t>Кругом вода. Сериал «Джинни, о Джинни!»: «Свадьба. Часть 2» (00:08:56 ― 00:16:56) [12+]</t>
  </si>
  <si>
    <t>Мечты о любви. Сериал «Мой любимый джинн»: «Как вам объяснить?» (00:00:00 ― 00:13:47) [12+]</t>
  </si>
  <si>
    <t>Мечты о любви. Сериал «Мой любимый джинн»: «Как вам объяснить?» (00:13:47 ― 00:28:10) [12+]</t>
  </si>
  <si>
    <t>Мечты о любви. Сериал «Мой любимый джинн»: «За бутылку» (00:00:30 ― 00:15:38) [12+]</t>
  </si>
  <si>
    <t>Мечты о любви. Сериал «Мой любимый джинн»: «За бутылку» (00:15:38 ― 00:31:11) [12+]</t>
  </si>
  <si>
    <t>Мечты о любви. Сериал «Аллах… Дина!»: «Любовь витает в воздухе» (00:15:26 ― 00:30:25) [12+]</t>
  </si>
  <si>
    <t>Мечты о любви. Сериал «Аллах… Дина!»: «Любовь витает в воздухе» (00:30:25 ― 00:36:06) [12+]</t>
  </si>
  <si>
    <t>Мечты о любви. Сериал «Чудеса науки»: «Знойная Лиза» (00:00:00 ― 00:08:38) [12+]</t>
  </si>
  <si>
    <t>Мечты о любви. Сериал «Чудеса науки»: «Знойная Лиза» (00:08:38 ― 00:22:34) [12+]</t>
  </si>
  <si>
    <t>Мечты о любви. Сериал «Джинн в доме»: «Я люблю Адила» (00:00:00 ― 00:15:04) [12+]</t>
  </si>
  <si>
    <t>Мечты о любви. Сериал «Джинн в доме»: «Я люблю Адила» (00:15:04 ― 00:24:27) [12+]</t>
  </si>
  <si>
    <t>Премьера.  Сериал «Давным-давно»: «Джелли в бутылке», 6-я серия (00:13:58 — 00:27:42) [12+]</t>
  </si>
  <si>
    <t>Премьера. Сериал «Давным-давно»: «Джелли в бутылке», 6-я серия (00:00:45 ― 00:13:58) [12+]</t>
  </si>
  <si>
    <t>День рождения Даниэля Кастелланеты. Мультсериал «Чип и Дейл»: «Волшебная лампа» (00:00:00 ― 00:14:58) [6+]</t>
  </si>
  <si>
    <t>День рождения Даниэля Кастелланеты. Мультсериал «Чип и Дейл»: «Волшебная лампа» (00:14:58 ― 00:22:46) [6+]</t>
  </si>
  <si>
    <t xml:space="preserve"> понедельник, 29.10.2018</t>
  </si>
  <si>
    <t>День рождения Даниэля Кастелланеты. Мультсериал «Аладдин»: «Охота на джинна» (00:00:09 ― 00:14:21) [16+]</t>
  </si>
  <si>
    <t>День рождения Даниэля Кастелланеты. Мультсериал «Аладдин»: «Охота на джинна» (00:14:21 ― 00:21:27) [16+]</t>
  </si>
  <si>
    <t>День рождения Даниэля Кастелланеты. Мультсериал «Аладдин»: «Игра» (00:00:00 ― 00:06:23) [16+]</t>
  </si>
  <si>
    <t>День рождения Даниэля Кастелланеты. Мультсериал «Аладдин»: «Игра» (00:06:23 ― 00:20:19) [16+]</t>
  </si>
  <si>
    <t>День рождения Даниэля Кастелланеты. Мультсериал «Аладдин»: «Семь ликов джинна» (00:01:07 ― 00:14:37) [16+]</t>
  </si>
  <si>
    <t>День рождения Даниэля Кастелланеты. Мультсериал «Аладдин»: «Семь ликов джинна» (00:14:37 ― 00:21:53) [16+]</t>
  </si>
  <si>
    <t>Мечты о любви. Короткометражный фильм «Три желания» (00:00:00 ― 00:05:50) [6+]</t>
  </si>
  <si>
    <t>День рождения Даниэля Кастелланеты. Мультсериал «Симпсоны»: «МайПоды и динамит» (00:00:01 ― 00:07:02) [16+]</t>
  </si>
  <si>
    <t>День рождения Даниэля Кастелланеты. Мультсериал «Симпсоны»: «МайПоды и динамит» (00:07:04 ― 00:21:51) [16+]</t>
  </si>
  <si>
    <t>Человек против Акинатора [6+]</t>
  </si>
  <si>
    <t>Фрагмент интервью Даниэля Кастелланеты (00:00:00 — 00:09:23) [6+]</t>
  </si>
  <si>
    <t xml:space="preserve"> «Биография именинника». Даниэль Кастелланета [6+]</t>
  </si>
  <si>
    <t>Кругом вода. Комедия «Я люблю джинна из зонта» (00:00:00 ― 00:14:29) [16+]</t>
  </si>
  <si>
    <t>Кругом вода. Комедия «Я люблю джинна из зонта» (00:14:29 ― 00:29:57) [16+]</t>
  </si>
  <si>
    <t>Кругом вода. Комедия «Я люблю джинна из зонта» (00:29:57 ― 00:44:57) [16+]</t>
  </si>
  <si>
    <t xml:space="preserve"> Реклама</t>
  </si>
  <si>
    <t>Кругом вода. Комедия «Я люблю джинна из зонта» (00:44:57 ― 00:58:34) [16+]</t>
  </si>
  <si>
    <t>Кругом вода. Комедия «Я люблю джинна из зонта» (00:58:34 ― 01:13:08) [16+]</t>
  </si>
  <si>
    <t>Кругом вода. Комедия «Я люблю джинна из зонта» (01:13:08 ― 01:28:17) [16+]</t>
  </si>
  <si>
    <t>День рождения Даниэля Кастелланеты. Сказка «Возвращение Джафара» (00:00:00 ― 00:07:38) [16+]</t>
  </si>
  <si>
    <t>День рождения Даниэля Кастелланеты. Сказка «Возвращение Джафара» (00:07:38 ― 00:22:39) [16+]</t>
  </si>
  <si>
    <t>День рождения Даниэля Кастелланеты. Сказка «Возвращение Джафара» (00:22:39 ― 00:37:48) [16+]</t>
  </si>
  <si>
    <t>День рождения Даниэля Кастелланеты. Сказка «Возвращение Джафара» (00:37:48 ― 00:51:36) [16+]</t>
  </si>
  <si>
    <t>День рождения Даниэля Кастелланеты. Сказка «Возвращение Джафара» (00:51:37 ― 01:06:15) [16+]</t>
  </si>
  <si>
    <t>День рождения Даниэля Кастелланеты. Мультсериал «Мышиный дом»: «Злой серый волк» (00:00:00 — 00:06:33) [16+]</t>
  </si>
  <si>
    <t>День рождения Даниэля Кастелланеты. Мультсериал «Мышиный дом»: «Злой серый волк» (00:06:33 ― 00:22:04) [16+]</t>
  </si>
  <si>
    <t>Мечты о любви. Сериал «Аллах… Дина!»: «Любовь витает в воздухе» (00:00:00 ― 00:15:26) [12+] / шумопонижение</t>
  </si>
  <si>
    <t>Кругом вода. Мультсериал «Шиммер и Шайн»: 43-я серия «Радуга Зарамэй» (00:00:10 ― 00:14:40) [6+]</t>
  </si>
  <si>
    <t>Кругом вода. Мультсериал «Шиммер и Шайн»: 43-я серия «Радуга Зарамэй» (00:14:40 ― 00:21:15) [6+]</t>
  </si>
  <si>
    <t>Кругом вода. Мультсериал «Шиммер и Шайн»: 24-я серия (00:00:40 — 00:07:24) [6+]</t>
  </si>
  <si>
    <t>Кругом вода. Мультсериал «Шиммер и Шайн»: 24-я серия (00:07:24 — 00:22:27) [6+]</t>
  </si>
  <si>
    <t xml:space="preserve">Кругом вода. Сериал «Джинни и Жужу»: 157-я серия (00:00:00 ― 00:13:36) [12+] </t>
  </si>
  <si>
    <t xml:space="preserve">Кругом вода. Сериал «Джинни и Жужу»: 157-я серия (00:13:36 ― 00:18:57) [12+] </t>
  </si>
  <si>
    <t>Кругом вода. Сериал «Джинни»: «Сёрфинг» (00:00:00 ― 00:03:06; 00:03:37 ― 00:13:23; 00:14:39 ― 00:16:27) [12+]</t>
  </si>
  <si>
    <t>Кругом вода. Сериал «Джинни»: «Сёрфинг» (00:16:27 ― 00:22:48) [12+]</t>
  </si>
  <si>
    <t>12-й игрок. Сериал «Джинни»: «Желание» (00:00:54 ― 00:08:24) [12+]</t>
  </si>
  <si>
    <t>12-й игрок. Сериал «Джинни»: «Желание» (00:08:24 ― 00:21:49) [12+]</t>
  </si>
  <si>
    <t>12-й игрок. Комедия «Небольшое привидение» (00:00:00 ― 00:14:50) [16+]</t>
  </si>
  <si>
    <t>12-й игрок. Комедия «Небольшое привидение» (00:14:50 ― 00:29:12) [16+]</t>
  </si>
  <si>
    <t>12-й игрок. Комедия «Небольшое привидение» (00:29:12 ― 00:43:55) [16+]</t>
  </si>
  <si>
    <t>12-й игрок. Комедия «Небольшое привидение» (00:43:55 ― 01:00:09) [16+]</t>
  </si>
  <si>
    <t>12-й игрок. Комедия «Небольшое привидение» (01:00:09 ― 01:14:51) [16+]</t>
  </si>
  <si>
    <t>12-й игрок. Комедия «Небольшое привидение» (01:14:51 ― 01:30:25) [16+]</t>
  </si>
  <si>
    <t>http://video.meta.ua/8004839.video?start=2274.000000</t>
  </si>
  <si>
    <t>00:37:54 — 00:44:22</t>
  </si>
  <si>
    <t>https://rt.pornhub.com/view_video.php?viewkey=308ac5c845c72b280ea1</t>
  </si>
  <si>
    <t>https://xvideos.com/video28560403/sarah_kissing_genie_lesbian_allsexwebcam.com</t>
  </si>
  <si>
    <t>12-й игрок. Комедия «Похождения призрака» (00:00:00 ― 00:13:27) [16+]</t>
  </si>
  <si>
    <t>12-й игрок. Комедия «Похождения призрака» (00:13:27 ― 00:27:18) [16+]</t>
  </si>
  <si>
    <t>12-й игрок. Комедия «Похождения призрака» (00:27:18 ― 00:41:00) [16+]</t>
  </si>
  <si>
    <t>12-й игрок. Комедия «Похождения призрака» (00:56:10 ― 01:10:14) [16+]</t>
  </si>
  <si>
    <t>12-й игрок. Комедия «Похождения призрака» (00:41:00 ― 00:56:10) [16+]</t>
  </si>
  <si>
    <t>12-й игрок. Комедия «Похождения призрака» (01:10:14 ― 01:24:47) [16+]</t>
  </si>
  <si>
    <t>День Республики Турция. Триллер «Магия» (00:15:23 ― 00:30:26) [18+]</t>
  </si>
  <si>
    <t>День Республики Турция. Триллер «Магия» (00:30:26 ― 00:43:51) [18+]</t>
  </si>
  <si>
    <t>День Республики Турция. Триллер «Магия» (00:43:51 ― 00:57:25) [18+]</t>
  </si>
  <si>
    <t>День Республики Турция. Триллер «Магия» (00:57:25 ― 01:11:25) [18+]</t>
  </si>
  <si>
    <t>День Республики Турция. Триллер «Магия» (01:11:25 ― 01:25:02) [18+]</t>
  </si>
  <si>
    <t>День Республики Турция. Триллер «Магия» (01:25:02 ― 01:33:11) [18+]</t>
  </si>
  <si>
    <t>День Республики Турция. Триллер «Ифрит на диете: Джинния» (00:00:00 ― 00:06:11) [18+]</t>
  </si>
  <si>
    <t>День Республики Турция. Триллер «Ифрит на диете: Джинния» (00:06:11 ― 00:20:37) [18+]</t>
  </si>
  <si>
    <t>День Республики Турция. Триллер «Ифрит на диете: Джинния» (00:20:37 ― 00:35:00) [18+]</t>
  </si>
  <si>
    <t>День Республики Турция. Триллер «Ифрит на диете: Джинния» (01:03:51 ― 01:20:09) [18+]</t>
  </si>
  <si>
    <t>День Республики Турция. Триллер «Ифрит на диете: Джинния» (01:20:09 ― 01:36:11) [18+]</t>
  </si>
  <si>
    <t>День Республики Турция. Триллер «Магия» (00:00:00 ― 00:15:23) [18+]</t>
  </si>
  <si>
    <t>Мечты о любви. Фильм «Джинн Жасмин и её рабыни» (00:00:09 ― 00:13:47) [18+]</t>
  </si>
  <si>
    <t>Мечты о любви. Фильм «Джинн Жасмин и её рабыни» (00:13:47 ― 00:27:04) [18+]</t>
  </si>
  <si>
    <t>Мечты о любви. Фильм «Джинн Жасмин и её рабыни» (00:27:04 ― 00:41:30) [18+]</t>
  </si>
  <si>
    <t>Заставка</t>
  </si>
  <si>
    <t>Гимн России (00:00:00 ― 00:03:31)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</si>
</sst>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hh:mm:ss"/>
    <numFmt numFmtId="165" formatCode="h:mm:ss;@"/>
  </numFmts>
  <fonts count="13">
    <font>
      <sz val="10"/>
      <name val="Arial"/>
      <family val="2"/>
    </font>
    <font>
      <sz val="10"/>
      <name val="Arial"/>
    </font>
    <font>
      <sz val="10"/>
      <name val="Arial"/>
      <family val="2"/>
      <charset val="1"/>
    </font>
    <font>
      <u/>
      <sz val="10"/>
      <name val="Arial"/>
      <family val="2"/>
      <charset val="1"/>
    </font>
    <font>
      <sz val="12"/>
      <name val="Arial"/>
      <family val="2"/>
      <charset val="1"/>
    </font>
    <font>
      <u/>
      <sz val="10"/>
      <color rgb="FF0000FF"/>
      <name val="Arial"/>
      <family val="2"/>
    </font>
    <font>
      <sz val="10"/>
      <name val="Arial"/>
      <family val="2"/>
      <charset val="204"/>
    </font>
    <font>
      <sz val="12"/>
      <name val="Osaka"/>
      <family val="2"/>
    </font>
    <font>
      <u/>
      <sz val="10"/>
      <name val="Arial"/>
      <family val="2"/>
      <charset val="204"/>
    </font>
    <font>
      <u/>
      <sz val="12"/>
      <name val="Osaka"/>
      <family val="2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00FF00"/>
        <bgColor rgb="FF33CCCC"/>
      </patternFill>
    </fill>
    <fill>
      <patternFill patternType="solid">
        <fgColor rgb="FFFFD320"/>
        <bgColor rgb="FFFFFF00"/>
      </patternFill>
    </fill>
    <fill>
      <patternFill patternType="solid">
        <fgColor rgb="FFC0C0C0"/>
        <bgColor rgb="FFCCCCFF"/>
      </patternFill>
    </fill>
    <fill>
      <patternFill patternType="solid">
        <fgColor rgb="FFFF0000"/>
        <bgColor rgb="FF993300"/>
      </patternFill>
    </fill>
    <fill>
      <patternFill patternType="solid">
        <fgColor rgb="FFFF00FF"/>
        <bgColor rgb="FFFF00FF"/>
      </patternFill>
    </fill>
    <fill>
      <patternFill patternType="solid">
        <fgColor theme="0"/>
        <bgColor rgb="FFFFFF00"/>
      </patternFill>
    </fill>
  </fills>
  <borders count="4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43" fontId="1" fillId="0" borderId="0" applyBorder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left"/>
    </xf>
    <xf numFmtId="14" fontId="2" fillId="0" borderId="0" xfId="3" applyNumberFormat="1" applyFont="1" applyAlignment="1">
      <alignment horizontal="left"/>
    </xf>
    <xf numFmtId="0" fontId="4" fillId="0" borderId="0" xfId="0" applyFont="1"/>
    <xf numFmtId="0" fontId="0" fillId="0" borderId="0" xfId="3" applyFont="1"/>
    <xf numFmtId="0" fontId="6" fillId="0" borderId="0" xfId="3" applyFont="1" applyAlignment="1">
      <alignment horizontal="center"/>
    </xf>
    <xf numFmtId="0" fontId="6" fillId="0" borderId="0" xfId="3" applyFont="1"/>
    <xf numFmtId="164" fontId="7" fillId="0" borderId="0" xfId="3" applyNumberFormat="1" applyFont="1" applyAlignment="1">
      <alignment horizontal="center"/>
    </xf>
    <xf numFmtId="164" fontId="8" fillId="0" borderId="0" xfId="3" applyNumberFormat="1" applyFont="1" applyAlignment="1">
      <alignment horizontal="center"/>
    </xf>
    <xf numFmtId="0" fontId="6" fillId="0" borderId="0" xfId="3" applyFont="1" applyBorder="1"/>
    <xf numFmtId="14" fontId="6" fillId="0" borderId="0" xfId="3" applyNumberFormat="1" applyFont="1" applyAlignment="1">
      <alignment horizontal="left"/>
    </xf>
    <xf numFmtId="164" fontId="9" fillId="2" borderId="0" xfId="3" applyNumberFormat="1" applyFont="1" applyFill="1" applyBorder="1" applyAlignment="1">
      <alignment horizontal="center"/>
    </xf>
    <xf numFmtId="164" fontId="8" fillId="2" borderId="0" xfId="3" applyNumberFormat="1" applyFont="1" applyFill="1" applyAlignment="1">
      <alignment horizontal="center"/>
    </xf>
    <xf numFmtId="0" fontId="5" fillId="2" borderId="0" xfId="2" applyFont="1" applyFill="1" applyBorder="1" applyAlignment="1" applyProtection="1"/>
    <xf numFmtId="164" fontId="7" fillId="2" borderId="0" xfId="3" applyNumberFormat="1" applyFont="1" applyFill="1" applyBorder="1" applyAlignment="1">
      <alignment horizontal="center"/>
    </xf>
    <xf numFmtId="164" fontId="6" fillId="2" borderId="0" xfId="3" applyNumberFormat="1" applyFont="1" applyFill="1" applyAlignment="1">
      <alignment horizontal="center"/>
    </xf>
    <xf numFmtId="0" fontId="6" fillId="2" borderId="0" xfId="3" applyFont="1" applyFill="1" applyBorder="1"/>
    <xf numFmtId="0" fontId="5" fillId="0" borderId="0" xfId="2" applyFont="1" applyBorder="1" applyAlignment="1" applyProtection="1"/>
    <xf numFmtId="164" fontId="9" fillId="3" borderId="0" xfId="3" applyNumberFormat="1" applyFont="1" applyFill="1" applyBorder="1" applyAlignment="1">
      <alignment horizontal="center"/>
    </xf>
    <xf numFmtId="164" fontId="8" fillId="3" borderId="0" xfId="3" applyNumberFormat="1" applyFont="1" applyFill="1" applyAlignment="1">
      <alignment horizontal="center"/>
    </xf>
    <xf numFmtId="0" fontId="5" fillId="3" borderId="0" xfId="2" applyFont="1" applyFill="1" applyBorder="1" applyAlignment="1" applyProtection="1"/>
    <xf numFmtId="164" fontId="7" fillId="3" borderId="0" xfId="3" applyNumberFormat="1" applyFont="1" applyFill="1" applyBorder="1" applyAlignment="1">
      <alignment horizontal="center"/>
    </xf>
    <xf numFmtId="164" fontId="6" fillId="3" borderId="0" xfId="3" applyNumberFormat="1" applyFont="1" applyFill="1" applyAlignment="1">
      <alignment horizontal="center"/>
    </xf>
    <xf numFmtId="0" fontId="6" fillId="3" borderId="0" xfId="3" applyFont="1" applyFill="1" applyBorder="1"/>
    <xf numFmtId="164" fontId="9" fillId="3" borderId="0" xfId="3" applyNumberFormat="1" applyFont="1" applyFill="1" applyAlignment="1">
      <alignment horizontal="center"/>
    </xf>
    <xf numFmtId="0" fontId="7" fillId="3" borderId="0" xfId="3" applyFont="1" applyFill="1"/>
    <xf numFmtId="164" fontId="9" fillId="4" borderId="0" xfId="3" applyNumberFormat="1" applyFont="1" applyFill="1" applyBorder="1" applyAlignment="1">
      <alignment horizontal="center"/>
    </xf>
    <xf numFmtId="164" fontId="8" fillId="4" borderId="0" xfId="3" applyNumberFormat="1" applyFont="1" applyFill="1" applyAlignment="1">
      <alignment horizontal="center"/>
    </xf>
    <xf numFmtId="0" fontId="5" fillId="4" borderId="0" xfId="2" applyFont="1" applyFill="1" applyBorder="1" applyAlignment="1" applyProtection="1"/>
    <xf numFmtId="164" fontId="7" fillId="4" borderId="0" xfId="3" applyNumberFormat="1" applyFont="1" applyFill="1" applyBorder="1" applyAlignment="1">
      <alignment horizontal="center"/>
    </xf>
    <xf numFmtId="164" fontId="6" fillId="4" borderId="0" xfId="3" applyNumberFormat="1" applyFont="1" applyFill="1" applyAlignment="1">
      <alignment horizontal="center"/>
    </xf>
    <xf numFmtId="0" fontId="6" fillId="4" borderId="0" xfId="3" applyFont="1" applyFill="1" applyBorder="1"/>
    <xf numFmtId="0" fontId="7" fillId="0" borderId="0" xfId="3" applyFont="1"/>
    <xf numFmtId="0" fontId="7" fillId="4" borderId="0" xfId="3" applyFont="1" applyFill="1"/>
    <xf numFmtId="0" fontId="6" fillId="4" borderId="0" xfId="3" applyFont="1" applyFill="1"/>
    <xf numFmtId="164" fontId="8" fillId="3" borderId="0" xfId="3" applyNumberFormat="1" applyFont="1" applyFill="1" applyBorder="1" applyAlignment="1">
      <alignment horizontal="center"/>
    </xf>
    <xf numFmtId="164" fontId="6" fillId="3" borderId="0" xfId="3" applyNumberFormat="1" applyFont="1" applyFill="1" applyBorder="1" applyAlignment="1">
      <alignment horizontal="center"/>
    </xf>
    <xf numFmtId="0" fontId="7" fillId="5" borderId="0" xfId="3" applyFont="1" applyFill="1"/>
    <xf numFmtId="164" fontId="8" fillId="5" borderId="0" xfId="3" applyNumberFormat="1" applyFont="1" applyFill="1" applyAlignment="1">
      <alignment horizontal="center"/>
    </xf>
    <xf numFmtId="0" fontId="5" fillId="5" borderId="0" xfId="2" applyFont="1" applyFill="1" applyBorder="1" applyAlignment="1" applyProtection="1"/>
    <xf numFmtId="164" fontId="6" fillId="5" borderId="0" xfId="3" applyNumberFormat="1" applyFont="1" applyFill="1" applyAlignment="1">
      <alignment horizontal="center"/>
    </xf>
    <xf numFmtId="0" fontId="6" fillId="5" borderId="0" xfId="3" applyFont="1" applyFill="1"/>
    <xf numFmtId="0" fontId="0" fillId="4" borderId="0" xfId="3" applyFont="1" applyFill="1"/>
    <xf numFmtId="164" fontId="9" fillId="4" borderId="1" xfId="3" applyNumberFormat="1" applyFont="1" applyFill="1" applyBorder="1" applyAlignment="1">
      <alignment horizontal="center"/>
    </xf>
    <xf numFmtId="164" fontId="7" fillId="4" borderId="2" xfId="3" applyNumberFormat="1" applyFont="1" applyFill="1" applyBorder="1" applyAlignment="1">
      <alignment horizontal="center"/>
    </xf>
    <xf numFmtId="164" fontId="9" fillId="4" borderId="2" xfId="3" applyNumberFormat="1" applyFont="1" applyFill="1" applyBorder="1" applyAlignment="1">
      <alignment horizontal="center"/>
    </xf>
    <xf numFmtId="0" fontId="6" fillId="3" borderId="0" xfId="3" applyFont="1" applyFill="1"/>
    <xf numFmtId="0" fontId="0" fillId="6" borderId="0" xfId="3" applyFont="1" applyFill="1"/>
    <xf numFmtId="164" fontId="8" fillId="6" borderId="0" xfId="3" applyNumberFormat="1" applyFont="1" applyFill="1" applyAlignment="1">
      <alignment horizontal="center"/>
    </xf>
    <xf numFmtId="0" fontId="6" fillId="6" borderId="0" xfId="3" applyFont="1" applyFill="1" applyBorder="1"/>
    <xf numFmtId="164" fontId="6" fillId="6" borderId="0" xfId="3" applyNumberFormat="1" applyFont="1" applyFill="1" applyAlignment="1">
      <alignment horizontal="center"/>
    </xf>
    <xf numFmtId="0" fontId="6" fillId="6" borderId="0" xfId="3" applyFont="1" applyFill="1"/>
    <xf numFmtId="0" fontId="7" fillId="6" borderId="0" xfId="3" applyFont="1" applyFill="1"/>
    <xf numFmtId="0" fontId="7" fillId="7" borderId="0" xfId="3" applyFont="1" applyFill="1"/>
    <xf numFmtId="164" fontId="8" fillId="7" borderId="0" xfId="3" applyNumberFormat="1" applyFont="1" applyFill="1" applyAlignment="1">
      <alignment horizontal="center"/>
    </xf>
    <xf numFmtId="0" fontId="6" fillId="7" borderId="0" xfId="3" applyFont="1" applyFill="1"/>
    <xf numFmtId="164" fontId="6" fillId="7" borderId="0" xfId="3" applyNumberFormat="1" applyFont="1" applyFill="1" applyAlignment="1">
      <alignment horizontal="center"/>
    </xf>
    <xf numFmtId="0" fontId="7" fillId="0" borderId="0" xfId="3" applyFont="1"/>
    <xf numFmtId="164" fontId="6" fillId="0" borderId="0" xfId="3" applyNumberFormat="1" applyFont="1" applyAlignment="1">
      <alignment horizontal="center"/>
    </xf>
    <xf numFmtId="0" fontId="6" fillId="0" borderId="0" xfId="3" applyFont="1"/>
    <xf numFmtId="0" fontId="2" fillId="0" borderId="0" xfId="3" applyFont="1" applyFill="1" applyBorder="1" applyAlignment="1">
      <alignment horizontal="left"/>
    </xf>
    <xf numFmtId="0" fontId="2" fillId="0" borderId="0" xfId="3" applyFont="1" applyFill="1" applyBorder="1"/>
    <xf numFmtId="0" fontId="2" fillId="0" borderId="0" xfId="0" applyFont="1" applyFill="1" applyAlignment="1">
      <alignment horizontal="left"/>
    </xf>
    <xf numFmtId="43" fontId="6" fillId="0" borderId="0" xfId="1" applyFont="1"/>
    <xf numFmtId="43" fontId="1" fillId="0" borderId="0" xfId="1"/>
    <xf numFmtId="165" fontId="3" fillId="0" borderId="0" xfId="3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43" fontId="6" fillId="0" borderId="0" xfId="1" applyFont="1" applyBorder="1" applyAlignment="1" applyProtection="1"/>
    <xf numFmtId="0" fontId="12" fillId="0" borderId="0" xfId="3" applyFont="1" applyFill="1" applyBorder="1"/>
    <xf numFmtId="165" fontId="3" fillId="0" borderId="0" xfId="0" applyNumberFormat="1" applyFont="1" applyAlignment="1">
      <alignment horizontal="center"/>
    </xf>
    <xf numFmtId="0" fontId="6" fillId="0" borderId="0" xfId="3" applyFont="1" applyFill="1"/>
    <xf numFmtId="43" fontId="1" fillId="0" borderId="0" xfId="1" applyBorder="1" applyAlignment="1" applyProtection="1"/>
    <xf numFmtId="43" fontId="1" fillId="0" borderId="0" xfId="1" applyAlignment="1">
      <alignment horizontal="left"/>
    </xf>
    <xf numFmtId="0" fontId="12" fillId="8" borderId="0" xfId="3" applyFont="1" applyFill="1" applyBorder="1"/>
    <xf numFmtId="43" fontId="6" fillId="0" borderId="0" xfId="1" applyFont="1" applyAlignment="1">
      <alignment horizontal="left"/>
    </xf>
    <xf numFmtId="0" fontId="12" fillId="0" borderId="0" xfId="3" applyFont="1" applyFill="1"/>
    <xf numFmtId="43" fontId="6" fillId="0" borderId="0" xfId="1" applyFont="1" applyBorder="1"/>
    <xf numFmtId="0" fontId="6" fillId="0" borderId="0" xfId="3" applyFont="1" applyFill="1" applyBorder="1"/>
    <xf numFmtId="43" fontId="1" fillId="0" borderId="0" xfId="1" applyBorder="1"/>
  </cellXfs>
  <cellStyles count="6">
    <cellStyle name="TableStyleLight1" xfId="1"/>
    <cellStyle name="Гиперссылка" xfId="1" builtinId="8"/>
    <cellStyle name="Заголовок 1" xfId="2" builtinId="16"/>
    <cellStyle name="Название" xfId="3" builtinId="15"/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youtu.be/8m9aWFgSZgk?t=10" TargetMode="External"/><Relationship Id="rId21" Type="http://schemas.openxmlformats.org/officeDocument/2006/relationships/hyperlink" Target="https://ok.ru/videoembed/5760026641" TargetMode="External"/><Relationship Id="rId42" Type="http://schemas.openxmlformats.org/officeDocument/2006/relationships/hyperlink" Target="https://youtu.be/Fefn2LgySek?t=15m38s" TargetMode="External"/><Relationship Id="rId47" Type="http://schemas.openxmlformats.org/officeDocument/2006/relationships/hyperlink" Target="http://play.cidwo.com/player.php?newsid=1751" TargetMode="External"/><Relationship Id="rId63" Type="http://schemas.openxmlformats.org/officeDocument/2006/relationships/hyperlink" Target="https://youtube.com/embed/yYAyd8A3C_8" TargetMode="External"/><Relationship Id="rId68" Type="http://schemas.openxmlformats.org/officeDocument/2006/relationships/hyperlink" Target="https://vimeo.com/284883276" TargetMode="External"/><Relationship Id="rId84" Type="http://schemas.openxmlformats.org/officeDocument/2006/relationships/hyperlink" Target="https://youtu.be/6NEvPxImY9c?t=56m10s" TargetMode="External"/><Relationship Id="rId89" Type="http://schemas.openxmlformats.org/officeDocument/2006/relationships/hyperlink" Target="https://ok.ru/videoembed/259780446860?fromTime=2631" TargetMode="External"/><Relationship Id="rId7" Type="http://schemas.openxmlformats.org/officeDocument/2006/relationships/hyperlink" Target="https://my.mail.ru/bk/maks.filimonov.79/video/_myvideo/169.html?time=845" TargetMode="External"/><Relationship Id="rId71" Type="http://schemas.openxmlformats.org/officeDocument/2006/relationships/hyperlink" Target="https://youtu.be/gbB1IMCiFm4?t=16m27s" TargetMode="External"/><Relationship Id="rId92" Type="http://schemas.openxmlformats.org/officeDocument/2006/relationships/hyperlink" Target="https://ok.ru/videoembed/259780446860?fromTime=5102" TargetMode="External"/><Relationship Id="rId2" Type="http://schemas.openxmlformats.org/officeDocument/2006/relationships/hyperlink" Target="http://mult-karapuz.com/1068-shimmer-i-shayn-sezon-3.html" TargetMode="External"/><Relationship Id="rId16" Type="http://schemas.openxmlformats.org/officeDocument/2006/relationships/hyperlink" Target="https://youtu.be/aCqXBTBzilY?t=56m27s" TargetMode="External"/><Relationship Id="rId29" Type="http://schemas.openxmlformats.org/officeDocument/2006/relationships/hyperlink" Target="https://youtu.be/8m9aWFgSZgk?t=8m56s" TargetMode="External"/><Relationship Id="rId11" Type="http://schemas.openxmlformats.org/officeDocument/2006/relationships/hyperlink" Target="http://vev.io/embed/j1306gd1vz3k" TargetMode="External"/><Relationship Id="rId24" Type="http://schemas.openxmlformats.org/officeDocument/2006/relationships/hyperlink" Target="https://ok.ru/videoembed/5760026641?fromTime=2177" TargetMode="External"/><Relationship Id="rId32" Type="http://schemas.openxmlformats.org/officeDocument/2006/relationships/hyperlink" Target="https://ok.ru/videoembed/43882515155?fromTime=1359" TargetMode="External"/><Relationship Id="rId37" Type="http://schemas.openxmlformats.org/officeDocument/2006/relationships/hyperlink" Target="http://video.meta.ua/iframe/5304900" TargetMode="External"/><Relationship Id="rId40" Type="http://schemas.openxmlformats.org/officeDocument/2006/relationships/hyperlink" Target="https://youtu.be/En9ux4eWspw?t=827" TargetMode="External"/><Relationship Id="rId45" Type="http://schemas.openxmlformats.org/officeDocument/2006/relationships/hyperlink" Target="http://play.cidwo.com/player.php?newsid=1751" TargetMode="External"/><Relationship Id="rId53" Type="http://schemas.openxmlformats.org/officeDocument/2006/relationships/hyperlink" Target="https://openload.co/embed/hWXhT0Y4lEc" TargetMode="External"/><Relationship Id="rId58" Type="http://schemas.openxmlformats.org/officeDocument/2006/relationships/hyperlink" Target="https://ok.ru/videoembed/574437722845" TargetMode="External"/><Relationship Id="rId66" Type="http://schemas.openxmlformats.org/officeDocument/2006/relationships/hyperlink" Target="https://vimeo.com/284883276" TargetMode="External"/><Relationship Id="rId74" Type="http://schemas.openxmlformats.org/officeDocument/2006/relationships/hyperlink" Target="https://ok.ru/video/88751409909" TargetMode="External"/><Relationship Id="rId79" Type="http://schemas.openxmlformats.org/officeDocument/2006/relationships/hyperlink" Target="https://ok.ru/videoembed/88751409909?fromTime=4491" TargetMode="External"/><Relationship Id="rId87" Type="http://schemas.openxmlformats.org/officeDocument/2006/relationships/hyperlink" Target="https://ok.ru/videoembed/259780446860?fromTime=923" TargetMode="External"/><Relationship Id="rId102" Type="http://schemas.openxmlformats.org/officeDocument/2006/relationships/hyperlink" Target="http://xxxbunker.com/genie_and_the_slaves?ageconfirm=true" TargetMode="External"/><Relationship Id="rId5" Type="http://schemas.openxmlformats.org/officeDocument/2006/relationships/hyperlink" Target="https://vev.io/embed/j93w5xp6283d" TargetMode="External"/><Relationship Id="rId61" Type="http://schemas.openxmlformats.org/officeDocument/2006/relationships/hyperlink" Target="29.10.2018.xlsx" TargetMode="External"/><Relationship Id="rId82" Type="http://schemas.openxmlformats.org/officeDocument/2006/relationships/hyperlink" Target="https://youtu.be/6NEvPxImY9c?t=27m18s" TargetMode="External"/><Relationship Id="rId90" Type="http://schemas.openxmlformats.org/officeDocument/2006/relationships/hyperlink" Target="https://ok.ru/videoembed/259780446860?fromTime=3445" TargetMode="External"/><Relationship Id="rId95" Type="http://schemas.openxmlformats.org/officeDocument/2006/relationships/hyperlink" Target="https://youtu.be/t-AdM33O_rI?t=20m37s" TargetMode="External"/><Relationship Id="rId19" Type="http://schemas.openxmlformats.org/officeDocument/2006/relationships/hyperlink" Target="https://youtube.com/watch?v=3-1FrUhP5L4&amp;t=15m50s" TargetMode="External"/><Relationship Id="rId14" Type="http://schemas.openxmlformats.org/officeDocument/2006/relationships/hyperlink" Target="https://youtu.be/aCqXBTBzilY?t=28m4s" TargetMode="External"/><Relationship Id="rId22" Type="http://schemas.openxmlformats.org/officeDocument/2006/relationships/hyperlink" Target="https://ok.ru/videoembed/5760026641?fromTime=374" TargetMode="External"/><Relationship Id="rId27" Type="http://schemas.openxmlformats.org/officeDocument/2006/relationships/hyperlink" Target="https://youtube.com/embed/0qOTW6q8PDI" TargetMode="External"/><Relationship Id="rId30" Type="http://schemas.openxmlformats.org/officeDocument/2006/relationships/hyperlink" Target="https://ok.ru/videoembed/43882515155" TargetMode="External"/><Relationship Id="rId35" Type="http://schemas.openxmlformats.org/officeDocument/2006/relationships/hyperlink" Target="https://ok.ru/videoembed/10956507720" TargetMode="External"/><Relationship Id="rId43" Type="http://schemas.openxmlformats.org/officeDocument/2006/relationships/hyperlink" Target="https://facebook.com/100028249216217/videos/114731616145145" TargetMode="External"/><Relationship Id="rId48" Type="http://schemas.openxmlformats.org/officeDocument/2006/relationships/hyperlink" Target="https://youtube.com/embed/Uk30mGNhEsM" TargetMode="External"/><Relationship Id="rId56" Type="http://schemas.openxmlformats.org/officeDocument/2006/relationships/hyperlink" Target="https://ok.ru/video/93015902760?fromTime=67" TargetMode="External"/><Relationship Id="rId64" Type="http://schemas.openxmlformats.org/officeDocument/2006/relationships/hyperlink" Target="https://vimeo.com/284883276" TargetMode="External"/><Relationship Id="rId69" Type="http://schemas.openxmlformats.org/officeDocument/2006/relationships/hyperlink" Target="https://vimeo.com/284883276" TargetMode="External"/><Relationship Id="rId77" Type="http://schemas.openxmlformats.org/officeDocument/2006/relationships/hyperlink" Target="https://ok.ru/videoembed/88751409909?fromTime=2635" TargetMode="External"/><Relationship Id="rId100" Type="http://schemas.openxmlformats.org/officeDocument/2006/relationships/hyperlink" Target="http://xxxbunker.com/genie_and_the_slaves?ageconfirm=true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https://vev.io/embed/j93w5xp6283d" TargetMode="External"/><Relationship Id="rId51" Type="http://schemas.openxmlformats.org/officeDocument/2006/relationships/hyperlink" Target="https://youtube.com/embed/Oghjct03sWo" TargetMode="External"/><Relationship Id="rId72" Type="http://schemas.openxmlformats.org/officeDocument/2006/relationships/hyperlink" Target="http://watch68.net/watch/jeannie-season-1-RwEDBOoD.html/18W7QlRm/play" TargetMode="External"/><Relationship Id="rId80" Type="http://schemas.openxmlformats.org/officeDocument/2006/relationships/hyperlink" Target="https://youtube.com/embed/6NEvPxImY9c" TargetMode="External"/><Relationship Id="rId85" Type="http://schemas.openxmlformats.org/officeDocument/2006/relationships/hyperlink" Target="https://youtu.be/6NEvPxImY9c?t=70m14s" TargetMode="External"/><Relationship Id="rId93" Type="http://schemas.openxmlformats.org/officeDocument/2006/relationships/hyperlink" Target="https://youtube.com/embed/t-AdM33O_rI" TargetMode="External"/><Relationship Id="rId98" Type="http://schemas.openxmlformats.org/officeDocument/2006/relationships/hyperlink" Target="https://youtu.be/t-AdM33O_rI?t=63m51s" TargetMode="External"/><Relationship Id="rId3" Type="http://schemas.openxmlformats.org/officeDocument/2006/relationships/hyperlink" Target="http://video.meta.ua/iframe/8888447?time=40" TargetMode="External"/><Relationship Id="rId12" Type="http://schemas.openxmlformats.org/officeDocument/2006/relationships/hyperlink" Target="https://youtube.com/embed/aCqXBTBzilY" TargetMode="External"/><Relationship Id="rId17" Type="http://schemas.openxmlformats.org/officeDocument/2006/relationships/hyperlink" Target="https://youtu.be/aCqXBTBzilY?t=70m25s" TargetMode="External"/><Relationship Id="rId25" Type="http://schemas.openxmlformats.org/officeDocument/2006/relationships/hyperlink" Target="https://ok.ru/videoembed/5760026641?fromTime=2978" TargetMode="External"/><Relationship Id="rId33" Type="http://schemas.openxmlformats.org/officeDocument/2006/relationships/hyperlink" Target="https://ok.ru/videoembed/43882515155?fromTime=2268" TargetMode="External"/><Relationship Id="rId38" Type="http://schemas.openxmlformats.org/officeDocument/2006/relationships/hyperlink" Target="http://video.meta.ua/5304900.video?start=393.000000" TargetMode="External"/><Relationship Id="rId46" Type="http://schemas.openxmlformats.org/officeDocument/2006/relationships/hyperlink" Target="http://mult-karapuz.com/1068-shimmer-i-shayn-sezon-3.html" TargetMode="External"/><Relationship Id="rId59" Type="http://schemas.openxmlformats.org/officeDocument/2006/relationships/hyperlink" Target="https://ok.ru/video/574437722845?fromTime=383" TargetMode="External"/><Relationship Id="rId67" Type="http://schemas.openxmlformats.org/officeDocument/2006/relationships/hyperlink" Target="https://vimeo.com/284883276" TargetMode="External"/><Relationship Id="rId103" Type="http://schemas.openxmlformats.org/officeDocument/2006/relationships/hyperlink" Target="https://youtube.com/embed/biQR3ktZ0K8" TargetMode="External"/><Relationship Id="rId20" Type="http://schemas.openxmlformats.org/officeDocument/2006/relationships/hyperlink" Target="http://subtitlebank.net/subtitles/movieid-48885" TargetMode="External"/><Relationship Id="rId41" Type="http://schemas.openxmlformats.org/officeDocument/2006/relationships/hyperlink" Target="https://youtu.be/Fefn2LgySek?t=30" TargetMode="External"/><Relationship Id="rId54" Type="http://schemas.openxmlformats.org/officeDocument/2006/relationships/hyperlink" Target="https://ok.ru/videoembed/93357738536?fromTime=861" TargetMode="External"/><Relationship Id="rId62" Type="http://schemas.openxmlformats.org/officeDocument/2006/relationships/hyperlink" Target="https://youtube.com/embed/Murz45Kx6Lc" TargetMode="External"/><Relationship Id="rId70" Type="http://schemas.openxmlformats.org/officeDocument/2006/relationships/hyperlink" Target="https://youtube.com/embed/gbB1IMCiFm4" TargetMode="External"/><Relationship Id="rId75" Type="http://schemas.openxmlformats.org/officeDocument/2006/relationships/hyperlink" Target="https://ok.ru/videoembed/88751409909?fromTime=890" TargetMode="External"/><Relationship Id="rId83" Type="http://schemas.openxmlformats.org/officeDocument/2006/relationships/hyperlink" Target="https://youtu.be/6NEvPxImY9c?t=41m" TargetMode="External"/><Relationship Id="rId88" Type="http://schemas.openxmlformats.org/officeDocument/2006/relationships/hyperlink" Target="https://ok.ru/videoembed/259780446860?fromTime=1826" TargetMode="External"/><Relationship Id="rId91" Type="http://schemas.openxmlformats.org/officeDocument/2006/relationships/hyperlink" Target="https://ok.ru/videoembed/259780446860?fromTime=4285" TargetMode="External"/><Relationship Id="rId96" Type="http://schemas.openxmlformats.org/officeDocument/2006/relationships/hyperlink" Target="https://youtu.be/t-AdM33O_rI?t=35m" TargetMode="External"/><Relationship Id="rId1" Type="http://schemas.openxmlformats.org/officeDocument/2006/relationships/hyperlink" Target="http://video.meta.ua/8888447.video?start=444" TargetMode="External"/><Relationship Id="rId6" Type="http://schemas.openxmlformats.org/officeDocument/2006/relationships/hyperlink" Target="https://my.mail.ru/bk/maks.filimonov.79/video/_myvideo/169.html?time=1" TargetMode="External"/><Relationship Id="rId15" Type="http://schemas.openxmlformats.org/officeDocument/2006/relationships/hyperlink" Target="https://youtu.be/aCqXBTBzilY?t=42m1s" TargetMode="External"/><Relationship Id="rId23" Type="http://schemas.openxmlformats.org/officeDocument/2006/relationships/hyperlink" Target="https://ok.ru/videoembed/5760026641?fromTime=1316" TargetMode="External"/><Relationship Id="rId28" Type="http://schemas.openxmlformats.org/officeDocument/2006/relationships/hyperlink" Target="https://youtu.be/0qOTW6q8PDI?t=816" TargetMode="External"/><Relationship Id="rId36" Type="http://schemas.openxmlformats.org/officeDocument/2006/relationships/hyperlink" Target="https://ok.ru/videoembed/10956507720?fromTime=898" TargetMode="External"/><Relationship Id="rId49" Type="http://schemas.openxmlformats.org/officeDocument/2006/relationships/hyperlink" Target="https://youtu.be/Uk30mGNhEsM?t=15m26s" TargetMode="External"/><Relationship Id="rId57" Type="http://schemas.openxmlformats.org/officeDocument/2006/relationships/hyperlink" Target="https://ok.ru/videoembed/93015902760?fromTime=877" TargetMode="External"/><Relationship Id="rId10" Type="http://schemas.openxmlformats.org/officeDocument/2006/relationships/hyperlink" Target="http://vev.io/embed/j1306gd1vz3k" TargetMode="External"/><Relationship Id="rId31" Type="http://schemas.openxmlformats.org/officeDocument/2006/relationships/hyperlink" Target="https://ok.ru/videoembed/43882515155?fromTime=458" TargetMode="External"/><Relationship Id="rId44" Type="http://schemas.openxmlformats.org/officeDocument/2006/relationships/hyperlink" Target="https://facebook.com/100028249216217/videos/114731616145145/?t=518" TargetMode="External"/><Relationship Id="rId52" Type="http://schemas.openxmlformats.org/officeDocument/2006/relationships/hyperlink" Target="https://openload.co/embed/hWXhT0Y4lEc" TargetMode="External"/><Relationship Id="rId60" Type="http://schemas.openxmlformats.org/officeDocument/2006/relationships/hyperlink" Target="http://player.dzenkinos.kz/service/commercial/9a9pvth7" TargetMode="External"/><Relationship Id="rId65" Type="http://schemas.openxmlformats.org/officeDocument/2006/relationships/hyperlink" Target="https://vimeo.com/284883276" TargetMode="External"/><Relationship Id="rId73" Type="http://schemas.openxmlformats.org/officeDocument/2006/relationships/hyperlink" Target="http://watch68.net/watch/jeannie-season-1-RwEDBOoD.html/18W7QlRm/play" TargetMode="External"/><Relationship Id="rId78" Type="http://schemas.openxmlformats.org/officeDocument/2006/relationships/hyperlink" Target="https://ok.ru/videoembed/88751409909?fromTime=3609" TargetMode="External"/><Relationship Id="rId81" Type="http://schemas.openxmlformats.org/officeDocument/2006/relationships/hyperlink" Target="https://youtu.be/6NEvPxImY9c?t=13m27s" TargetMode="External"/><Relationship Id="rId86" Type="http://schemas.openxmlformats.org/officeDocument/2006/relationships/hyperlink" Target="https://ok.ru/videoembed/259780446860" TargetMode="External"/><Relationship Id="rId94" Type="http://schemas.openxmlformats.org/officeDocument/2006/relationships/hyperlink" Target="https://youtu.be/t-AdM33O_rI?t=6m11s" TargetMode="External"/><Relationship Id="rId99" Type="http://schemas.openxmlformats.org/officeDocument/2006/relationships/hyperlink" Target="https://youtu.be/t-AdM33O_rI?t=80m9s" TargetMode="External"/><Relationship Id="rId101" Type="http://schemas.openxmlformats.org/officeDocument/2006/relationships/hyperlink" Target="http://xxxbunker.com/genie_and_the_slaves?ageconfirm=true" TargetMode="External"/><Relationship Id="rId4" Type="http://schemas.openxmlformats.org/officeDocument/2006/relationships/hyperlink" Target="https://vev.io/embed/j93w5xp6283d" TargetMode="External"/><Relationship Id="rId9" Type="http://schemas.openxmlformats.org/officeDocument/2006/relationships/hyperlink" Target="http://subtitlebank.net/subtitles/movieid-49203" TargetMode="External"/><Relationship Id="rId13" Type="http://schemas.openxmlformats.org/officeDocument/2006/relationships/hyperlink" Target="https://youtu.be/aCqXBTBzilY?t=13m44s" TargetMode="External"/><Relationship Id="rId18" Type="http://schemas.openxmlformats.org/officeDocument/2006/relationships/hyperlink" Target="https://youtube.com/embed/3-1FrUhP5L4" TargetMode="External"/><Relationship Id="rId39" Type="http://schemas.openxmlformats.org/officeDocument/2006/relationships/hyperlink" Target="https://youtube.com/embed/En9ux4eWspw" TargetMode="External"/><Relationship Id="rId34" Type="http://schemas.openxmlformats.org/officeDocument/2006/relationships/hyperlink" Target="https://ok.ru/videoembed/43882515155?fromTime=3097" TargetMode="External"/><Relationship Id="rId50" Type="http://schemas.openxmlformats.org/officeDocument/2006/relationships/hyperlink" Target="https://youtu.be/Uk30mGNhEsM?t=30m25s" TargetMode="External"/><Relationship Id="rId55" Type="http://schemas.openxmlformats.org/officeDocument/2006/relationships/hyperlink" Target="https://ok.ru/videoembed/93357738536?fromTime=861" TargetMode="External"/><Relationship Id="rId76" Type="http://schemas.openxmlformats.org/officeDocument/2006/relationships/hyperlink" Target="https://ok.ru/videoembed/88751409909?fromTime=1752" TargetMode="External"/><Relationship Id="rId97" Type="http://schemas.openxmlformats.org/officeDocument/2006/relationships/hyperlink" Target="https://youtu.be/t-AdM33O_rI?t=49m22s" TargetMode="External"/><Relationship Id="rId104" Type="http://schemas.openxmlformats.org/officeDocument/2006/relationships/hyperlink" Target="http://www.kino-tv-forum.ru/_fr/11/Detecting_magic.pdf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vimeo.com/284883276" TargetMode="External"/><Relationship Id="rId18" Type="http://schemas.openxmlformats.org/officeDocument/2006/relationships/hyperlink" Target="https://vev.io/embed/j93w5xp6283d" TargetMode="External"/><Relationship Id="rId26" Type="http://schemas.openxmlformats.org/officeDocument/2006/relationships/hyperlink" Target="https://youtu.be/aCqXBTBzilY?t=42m1s" TargetMode="External"/><Relationship Id="rId39" Type="http://schemas.openxmlformats.org/officeDocument/2006/relationships/hyperlink" Target="http://video.meta.ua/5304900.video?start=393" TargetMode="External"/><Relationship Id="rId21" Type="http://schemas.openxmlformats.org/officeDocument/2006/relationships/hyperlink" Target="http://subtitlebank.net/subtitles/movieid-48885" TargetMode="External"/><Relationship Id="rId34" Type="http://schemas.openxmlformats.org/officeDocument/2006/relationships/hyperlink" Target="https://vk.com/video237431385_167342676?t=2268" TargetMode="External"/><Relationship Id="rId42" Type="http://schemas.openxmlformats.org/officeDocument/2006/relationships/hyperlink" Target="https://ok.ru/videoembed/88751409909?fromTime=1752" TargetMode="External"/><Relationship Id="rId47" Type="http://schemas.openxmlformats.org/officeDocument/2006/relationships/hyperlink" Target="https://openload.co/embed/hWXhT0Y4lEc" TargetMode="External"/><Relationship Id="rId50" Type="http://schemas.openxmlformats.org/officeDocument/2006/relationships/hyperlink" Target="https://youtu.be/9hBLYclg9II?t=32m6s" TargetMode="External"/><Relationship Id="rId55" Type="http://schemas.openxmlformats.org/officeDocument/2006/relationships/hyperlink" Target="https://youtube.com/watch?v=yYAyd8A3C_8" TargetMode="External"/><Relationship Id="rId7" Type="http://schemas.openxmlformats.org/officeDocument/2006/relationships/hyperlink" Target="https://ok.ru/videoembed/5760026641?fromTime=2978" TargetMode="External"/><Relationship Id="rId2" Type="http://schemas.openxmlformats.org/officeDocument/2006/relationships/hyperlink" Target="https://my.mail.ru/v/online-mult.ru/video/52/1852.html?time=880" TargetMode="External"/><Relationship Id="rId16" Type="http://schemas.openxmlformats.org/officeDocument/2006/relationships/hyperlink" Target="http://subtitlebank.net/subtitles/movieid-49203" TargetMode="External"/><Relationship Id="rId20" Type="http://schemas.openxmlformats.org/officeDocument/2006/relationships/hyperlink" Target="https://yourupload.com/watch/3W8k6seLNpPp" TargetMode="External"/><Relationship Id="rId29" Type="http://schemas.openxmlformats.org/officeDocument/2006/relationships/hyperlink" Target="https://youtube.com/watch?v=3-1FrUhP5L4" TargetMode="External"/><Relationship Id="rId41" Type="http://schemas.openxmlformats.org/officeDocument/2006/relationships/hyperlink" Target="https://ok.ru/videoembed/88751409909?fromTime=890" TargetMode="External"/><Relationship Id="rId54" Type="http://schemas.openxmlformats.org/officeDocument/2006/relationships/hyperlink" Target="https://youtu.be/9hBLYclg9II?t=90m56s" TargetMode="External"/><Relationship Id="rId1" Type="http://schemas.openxmlformats.org/officeDocument/2006/relationships/hyperlink" Target="http://mult-karapuz.com/1068-shimmer-i-shayn-sezon-3.html" TargetMode="External"/><Relationship Id="rId6" Type="http://schemas.openxmlformats.org/officeDocument/2006/relationships/hyperlink" Target="https://ok.ru/videoembed/5760026641?fromTime=2177" TargetMode="External"/><Relationship Id="rId11" Type="http://schemas.openxmlformats.org/officeDocument/2006/relationships/hyperlink" Target="https://vimeo.com/284883276" TargetMode="External"/><Relationship Id="rId24" Type="http://schemas.openxmlformats.org/officeDocument/2006/relationships/hyperlink" Target="https://youtu.be/aCqXBTBzilY?t=13m44s" TargetMode="External"/><Relationship Id="rId32" Type="http://schemas.openxmlformats.org/officeDocument/2006/relationships/hyperlink" Target="https://my.mail.ru/bk/olgica08/video/236/21699.html?time=458" TargetMode="External"/><Relationship Id="rId37" Type="http://schemas.openxmlformats.org/officeDocument/2006/relationships/hyperlink" Target="http://my.mail.ru/mail/august-811/video/93/1335.html?time=897" TargetMode="External"/><Relationship Id="rId40" Type="http://schemas.openxmlformats.org/officeDocument/2006/relationships/hyperlink" Target="https://ok.ru/video/88751409909" TargetMode="External"/><Relationship Id="rId45" Type="http://schemas.openxmlformats.org/officeDocument/2006/relationships/hyperlink" Target="https://ok.ru/videoembed/88751409909?fromTime=4491" TargetMode="External"/><Relationship Id="rId53" Type="http://schemas.openxmlformats.org/officeDocument/2006/relationships/hyperlink" Target="https://youtu.be/9hBLYclg9II?t=76m28s" TargetMode="External"/><Relationship Id="rId58" Type="http://schemas.openxmlformats.org/officeDocument/2006/relationships/hyperlink" Target="https://youtube.com/watch?v=Mgi3LADYTME" TargetMode="External"/><Relationship Id="rId5" Type="http://schemas.openxmlformats.org/officeDocument/2006/relationships/hyperlink" Target="https://ok.ru/videoembed/5760026641?fromTime=1316" TargetMode="External"/><Relationship Id="rId15" Type="http://schemas.openxmlformats.org/officeDocument/2006/relationships/hyperlink" Target="https://yourupload.com/watch/8AKOf87qvV60" TargetMode="External"/><Relationship Id="rId23" Type="http://schemas.openxmlformats.org/officeDocument/2006/relationships/hyperlink" Target="https://youtube.com/watch?v=aCqXBTBzilY" TargetMode="External"/><Relationship Id="rId28" Type="http://schemas.openxmlformats.org/officeDocument/2006/relationships/hyperlink" Target="https://youtu.be/aCqXBTBzilY?t=70m25s" TargetMode="External"/><Relationship Id="rId36" Type="http://schemas.openxmlformats.org/officeDocument/2006/relationships/hyperlink" Target="https://my.mail.ru/video/embed/1010073881639126327" TargetMode="External"/><Relationship Id="rId49" Type="http://schemas.openxmlformats.org/officeDocument/2006/relationships/hyperlink" Target="https://youtu.be/9hBLYclg9II?t=15m40s" TargetMode="External"/><Relationship Id="rId57" Type="http://schemas.openxmlformats.org/officeDocument/2006/relationships/hyperlink" Target="https://youtube.com/watch?v=UvOfgY_MoMo" TargetMode="External"/><Relationship Id="rId61" Type="http://schemas.openxmlformats.org/officeDocument/2006/relationships/hyperlink" Target="https://xvideos.com/video28560403/sarah_kissing_genie_lesbian_allsexwebcam.com" TargetMode="External"/><Relationship Id="rId10" Type="http://schemas.openxmlformats.org/officeDocument/2006/relationships/hyperlink" Target="https://vimeo.com/284883276" TargetMode="External"/><Relationship Id="rId19" Type="http://schemas.openxmlformats.org/officeDocument/2006/relationships/hyperlink" Target="https://youtube.com/watch?v=7mJSr0Wz-_Q" TargetMode="External"/><Relationship Id="rId31" Type="http://schemas.openxmlformats.org/officeDocument/2006/relationships/hyperlink" Target="https://my.mail.ru/video/embed/374431134286632131" TargetMode="External"/><Relationship Id="rId44" Type="http://schemas.openxmlformats.org/officeDocument/2006/relationships/hyperlink" Target="https://ok.ru/videoembed/88751409909?fromTime=3609" TargetMode="External"/><Relationship Id="rId52" Type="http://schemas.openxmlformats.org/officeDocument/2006/relationships/hyperlink" Target="https://youtu.be/9hBLYclg9II?t=60m28s" TargetMode="External"/><Relationship Id="rId60" Type="http://schemas.openxmlformats.org/officeDocument/2006/relationships/hyperlink" Target="https://rt.pornhub.com/view_video.php?viewkey=308ac5c845c72b280ea1" TargetMode="External"/><Relationship Id="rId4" Type="http://schemas.openxmlformats.org/officeDocument/2006/relationships/hyperlink" Target="https://ok.ru/videoembed/5760026641?fromTime=374" TargetMode="External"/><Relationship Id="rId9" Type="http://schemas.openxmlformats.org/officeDocument/2006/relationships/hyperlink" Target="http://2.assrt.net/xml/sub/250/250151.xml" TargetMode="External"/><Relationship Id="rId14" Type="http://schemas.openxmlformats.org/officeDocument/2006/relationships/hyperlink" Target="https://vimeo.com/284883276" TargetMode="External"/><Relationship Id="rId22" Type="http://schemas.openxmlformats.org/officeDocument/2006/relationships/hyperlink" Target="http://vev.io/embed/j1306gd1vz3k" TargetMode="External"/><Relationship Id="rId27" Type="http://schemas.openxmlformats.org/officeDocument/2006/relationships/hyperlink" Target="https://youtu.be/aCqXBTBzilY?t=56m27s" TargetMode="External"/><Relationship Id="rId30" Type="http://schemas.openxmlformats.org/officeDocument/2006/relationships/hyperlink" Target="https://youtube.com/watch?v=3-1FrUhP5L4&amp;t=15m50s" TargetMode="External"/><Relationship Id="rId35" Type="http://schemas.openxmlformats.org/officeDocument/2006/relationships/hyperlink" Target="https://my.mail.ru/bk/olgica08/video/236/21699.html?time=3097" TargetMode="External"/><Relationship Id="rId43" Type="http://schemas.openxmlformats.org/officeDocument/2006/relationships/hyperlink" Target="https://ok.ru/videoembed/88751409909?fromTime=2635" TargetMode="External"/><Relationship Id="rId48" Type="http://schemas.openxmlformats.org/officeDocument/2006/relationships/hyperlink" Target="https://youtu.be/9hBLYclg9II?t=1m35s" TargetMode="External"/><Relationship Id="rId56" Type="http://schemas.openxmlformats.org/officeDocument/2006/relationships/hyperlink" Target="https://youtube.com/watch?v=Murz45Kx6Lc" TargetMode="External"/><Relationship Id="rId8" Type="http://schemas.openxmlformats.org/officeDocument/2006/relationships/hyperlink" Target="https://vimeo.com/284883276" TargetMode="External"/><Relationship Id="rId51" Type="http://schemas.openxmlformats.org/officeDocument/2006/relationships/hyperlink" Target="https://youtu.be/9hBLYclg9II?t=46m33s" TargetMode="External"/><Relationship Id="rId3" Type="http://schemas.openxmlformats.org/officeDocument/2006/relationships/hyperlink" Target="https://ok.ru/video/5760026641" TargetMode="External"/><Relationship Id="rId12" Type="http://schemas.openxmlformats.org/officeDocument/2006/relationships/hyperlink" Target="https://vimeo.com/284883276" TargetMode="External"/><Relationship Id="rId17" Type="http://schemas.openxmlformats.org/officeDocument/2006/relationships/hyperlink" Target="https://vev.io/embed/j93w5xp6283d" TargetMode="External"/><Relationship Id="rId25" Type="http://schemas.openxmlformats.org/officeDocument/2006/relationships/hyperlink" Target="https://youtu.be/aCqXBTBzilY?t=28m4s" TargetMode="External"/><Relationship Id="rId33" Type="http://schemas.openxmlformats.org/officeDocument/2006/relationships/hyperlink" Target="https://my.mail.ru/bk/olgica08/video/236/21699.html?time=1359" TargetMode="External"/><Relationship Id="rId38" Type="http://schemas.openxmlformats.org/officeDocument/2006/relationships/hyperlink" Target="http://video.meta.ua/iframe/5304900" TargetMode="External"/><Relationship Id="rId46" Type="http://schemas.openxmlformats.org/officeDocument/2006/relationships/hyperlink" Target="&#1045;&#1054;&#1048;" TargetMode="External"/><Relationship Id="rId59" Type="http://schemas.openxmlformats.org/officeDocument/2006/relationships/hyperlink" Target="http://video.meta.ua/8004839.video?start=2274.000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0"/>
  <sheetViews>
    <sheetView tabSelected="1" topLeftCell="A173" zoomScaleNormal="100" zoomScalePageLayoutView="60" workbookViewId="0">
      <selection activeCell="B38" sqref="B38"/>
    </sheetView>
  </sheetViews>
  <sheetFormatPr defaultRowHeight="13.2"/>
  <cols>
    <col min="1" max="1" width="8.109375" style="68" bestFit="1" customWidth="1"/>
    <col min="2" max="2" width="108.5546875" style="1" bestFit="1" customWidth="1"/>
    <col min="3" max="3" width="23.109375" style="1" bestFit="1" customWidth="1"/>
    <col min="4" max="257" width="11.6640625"/>
  </cols>
  <sheetData>
    <row r="1" spans="1:4" ht="15">
      <c r="A1" s="65">
        <v>0.25</v>
      </c>
      <c r="B1" s="60" t="s">
        <v>104</v>
      </c>
      <c r="C1" s="2" t="s">
        <v>129</v>
      </c>
      <c r="D1" s="3"/>
    </row>
    <row r="2" spans="1:4" ht="15">
      <c r="A2" s="66">
        <v>0.25208333333333299</v>
      </c>
      <c r="B2" s="64" t="s">
        <v>157</v>
      </c>
      <c r="D2" s="3"/>
    </row>
    <row r="3" spans="1:4" ht="15">
      <c r="A3" s="67">
        <v>0.26145833333333302</v>
      </c>
      <c r="B3" s="61" t="s">
        <v>145</v>
      </c>
      <c r="D3" s="3"/>
    </row>
    <row r="4" spans="1:4" ht="15">
      <c r="A4" s="66">
        <v>0.26354166666666701</v>
      </c>
      <c r="B4" s="64" t="s">
        <v>158</v>
      </c>
      <c r="D4" s="3"/>
    </row>
    <row r="5" spans="1:4" ht="15">
      <c r="A5" s="66">
        <v>0.26741898148148102</v>
      </c>
      <c r="B5" s="64" t="s">
        <v>159</v>
      </c>
      <c r="D5" s="3"/>
    </row>
    <row r="6" spans="1:4" ht="15">
      <c r="A6" s="67">
        <v>0.27209490740740744</v>
      </c>
      <c r="B6" s="62" t="s">
        <v>145</v>
      </c>
      <c r="D6" s="3"/>
    </row>
    <row r="7" spans="1:4" ht="15">
      <c r="A7" s="66">
        <v>0.27400462962962963</v>
      </c>
      <c r="B7" s="64" t="s">
        <v>160</v>
      </c>
      <c r="D7" s="3"/>
    </row>
    <row r="8" spans="1:4" ht="15">
      <c r="A8" s="67">
        <v>0.28445601851851854</v>
      </c>
      <c r="B8" s="62" t="s">
        <v>112</v>
      </c>
      <c r="D8" s="3"/>
    </row>
    <row r="9" spans="1:4" ht="15">
      <c r="A9" s="66">
        <v>0.28480324074074076</v>
      </c>
      <c r="B9" s="69" t="s">
        <v>105</v>
      </c>
      <c r="D9" s="3"/>
    </row>
    <row r="10" spans="1:4" ht="15">
      <c r="A10" s="67">
        <v>0.29457175925925927</v>
      </c>
      <c r="B10" s="62" t="s">
        <v>145</v>
      </c>
      <c r="D10" s="3"/>
    </row>
    <row r="11" spans="1:4" ht="15">
      <c r="A11" s="66">
        <v>0.29630787037037037</v>
      </c>
      <c r="B11" s="69" t="s">
        <v>106</v>
      </c>
      <c r="D11" s="3"/>
    </row>
    <row r="12" spans="1:4" ht="15">
      <c r="A12" s="66">
        <v>0.30288194444444444</v>
      </c>
      <c r="B12" s="69" t="s">
        <v>107</v>
      </c>
      <c r="C12" s="73" t="s">
        <v>12</v>
      </c>
      <c r="D12" s="3"/>
    </row>
    <row r="13" spans="1:4" ht="15">
      <c r="A13" s="67">
        <v>0.30656250000000002</v>
      </c>
      <c r="B13" s="62" t="s">
        <v>112</v>
      </c>
      <c r="D13" s="3"/>
    </row>
    <row r="14" spans="1:4" ht="15">
      <c r="A14" s="66">
        <v>0.30864583333333334</v>
      </c>
      <c r="B14" s="69" t="s">
        <v>108</v>
      </c>
      <c r="D14" s="3"/>
    </row>
    <row r="15" spans="1:4" ht="15">
      <c r="A15" s="67">
        <v>0.31848379629629631</v>
      </c>
      <c r="B15" s="62" t="s">
        <v>145</v>
      </c>
      <c r="D15" s="3"/>
    </row>
    <row r="16" spans="1:4" ht="15">
      <c r="A16" s="66">
        <v>0.32021990740740741</v>
      </c>
      <c r="B16" s="69" t="s">
        <v>109</v>
      </c>
      <c r="D16" s="3"/>
    </row>
    <row r="17" spans="1:4" ht="15">
      <c r="A17" s="66">
        <v>0.32365740740740739</v>
      </c>
      <c r="B17" s="69" t="s">
        <v>110</v>
      </c>
      <c r="C17" s="73" t="s">
        <v>12</v>
      </c>
      <c r="D17" s="3"/>
    </row>
    <row r="18" spans="1:4" ht="15">
      <c r="A18" s="67">
        <v>0.33003472222222224</v>
      </c>
      <c r="B18" s="70" t="s">
        <v>145</v>
      </c>
      <c r="D18" s="3"/>
    </row>
    <row r="19" spans="1:4" ht="15">
      <c r="A19" s="66">
        <v>0.33177083333333335</v>
      </c>
      <c r="B19" s="69" t="s">
        <v>111</v>
      </c>
      <c r="D19" s="3"/>
    </row>
    <row r="20" spans="1:4" ht="15">
      <c r="A20" s="67">
        <v>0.34292824074074074</v>
      </c>
      <c r="B20" s="70" t="s">
        <v>112</v>
      </c>
      <c r="D20" s="3"/>
    </row>
    <row r="21" spans="1:4" ht="15">
      <c r="A21" s="71">
        <v>0.34310185185185182</v>
      </c>
      <c r="B21" s="73" t="s">
        <v>25</v>
      </c>
      <c r="D21" s="3"/>
    </row>
    <row r="22" spans="1:4" ht="15">
      <c r="A22" s="67">
        <v>0.35262731481481485</v>
      </c>
      <c r="B22" s="70" t="s">
        <v>145</v>
      </c>
      <c r="D22" s="3"/>
    </row>
    <row r="23" spans="1:4" ht="15">
      <c r="A23" s="66">
        <v>0.35471064814814812</v>
      </c>
      <c r="B23" s="69" t="s">
        <v>26</v>
      </c>
      <c r="D23" s="3"/>
    </row>
    <row r="24" spans="1:4" ht="15">
      <c r="A24" s="67">
        <v>0.36466435185185181</v>
      </c>
      <c r="B24" s="70" t="s">
        <v>145</v>
      </c>
      <c r="D24" s="3"/>
    </row>
    <row r="25" spans="1:4" ht="15">
      <c r="A25" s="71">
        <v>0.36657407407407411</v>
      </c>
      <c r="B25" s="69" t="s">
        <v>27</v>
      </c>
      <c r="D25" s="3"/>
    </row>
    <row r="26" spans="1:4" ht="15">
      <c r="A26" s="68">
        <v>0.37626157407407407</v>
      </c>
      <c r="B26" s="70" t="s">
        <v>145</v>
      </c>
      <c r="D26" s="3"/>
    </row>
    <row r="27" spans="1:4" ht="15">
      <c r="A27" s="71">
        <v>0.37799768518518517</v>
      </c>
      <c r="B27" s="69" t="s">
        <v>28</v>
      </c>
      <c r="D27" s="3"/>
    </row>
    <row r="28" spans="1:4" ht="15">
      <c r="A28" s="68">
        <v>0.38802083333333331</v>
      </c>
      <c r="B28" s="70" t="s">
        <v>145</v>
      </c>
      <c r="D28" s="3"/>
    </row>
    <row r="29" spans="1:4" ht="15">
      <c r="A29" s="71">
        <v>0.3901041666666667</v>
      </c>
      <c r="B29" s="69" t="s">
        <v>29</v>
      </c>
      <c r="D29" s="3"/>
    </row>
    <row r="30" spans="1:4" ht="15">
      <c r="A30" s="68">
        <v>0.39980324074074075</v>
      </c>
      <c r="B30" s="70" t="s">
        <v>145</v>
      </c>
      <c r="D30" s="3"/>
    </row>
    <row r="31" spans="1:4" ht="15">
      <c r="A31" s="71">
        <v>0.40171296296296299</v>
      </c>
      <c r="B31" s="69" t="s">
        <v>30</v>
      </c>
      <c r="D31" s="3"/>
    </row>
    <row r="32" spans="1:4" ht="15">
      <c r="A32" s="68">
        <v>0.41137731481481482</v>
      </c>
      <c r="B32" s="70" t="s">
        <v>112</v>
      </c>
      <c r="D32" s="3"/>
    </row>
    <row r="33" spans="1:4" ht="15">
      <c r="A33" s="71">
        <v>0.41189814814814812</v>
      </c>
      <c r="B33" s="73" t="s">
        <v>31</v>
      </c>
      <c r="D33" s="3"/>
    </row>
    <row r="34" spans="1:4" ht="15">
      <c r="A34" s="68">
        <v>0.42289351851851853</v>
      </c>
      <c r="B34" s="70" t="s">
        <v>145</v>
      </c>
      <c r="D34" s="3"/>
    </row>
    <row r="35" spans="1:4" ht="15">
      <c r="A35" s="71">
        <v>0.42480324074074072</v>
      </c>
      <c r="B35" s="69" t="s">
        <v>32</v>
      </c>
      <c r="D35" s="3"/>
    </row>
    <row r="36" spans="1:4" ht="15">
      <c r="A36" s="71">
        <v>0.43055555555555558</v>
      </c>
      <c r="B36" s="80" t="s">
        <v>48</v>
      </c>
      <c r="C36" s="3"/>
    </row>
    <row r="37" spans="1:4" ht="15">
      <c r="A37" s="71">
        <v>0.43124999999999997</v>
      </c>
      <c r="B37" s="73" t="s">
        <v>6</v>
      </c>
      <c r="D37" s="3"/>
    </row>
    <row r="38" spans="1:4" ht="15">
      <c r="A38" s="68">
        <v>0.43557870370370372</v>
      </c>
      <c r="B38" s="70" t="s">
        <v>145</v>
      </c>
      <c r="D38" s="3"/>
    </row>
    <row r="39" spans="1:4" ht="15">
      <c r="A39" s="71">
        <v>0.43731481481481477</v>
      </c>
      <c r="B39" s="69" t="s">
        <v>7</v>
      </c>
      <c r="D39" s="3"/>
    </row>
    <row r="40" spans="1:4" ht="15">
      <c r="A40" s="68">
        <v>0.44810185185185186</v>
      </c>
      <c r="B40" s="70" t="s">
        <v>145</v>
      </c>
      <c r="D40" s="3"/>
    </row>
    <row r="41" spans="1:4" ht="15">
      <c r="A41" s="71">
        <v>0.45018518518518519</v>
      </c>
      <c r="B41" s="69" t="s">
        <v>8</v>
      </c>
      <c r="D41" s="3"/>
    </row>
    <row r="42" spans="1:4" ht="15">
      <c r="A42" s="68">
        <v>0.46016203703703701</v>
      </c>
      <c r="B42" s="70" t="s">
        <v>145</v>
      </c>
      <c r="D42" s="3"/>
    </row>
    <row r="43" spans="1:4" ht="15">
      <c r="A43" s="71">
        <v>0.46207175925925931</v>
      </c>
      <c r="B43" s="69" t="s">
        <v>9</v>
      </c>
      <c r="D43" s="3"/>
    </row>
    <row r="44" spans="1:4" ht="15">
      <c r="A44" s="68">
        <v>0.47134259259259265</v>
      </c>
      <c r="B44" s="70" t="s">
        <v>145</v>
      </c>
      <c r="D44" s="3"/>
    </row>
    <row r="45" spans="1:4" ht="15">
      <c r="A45" s="71">
        <v>0.4730787037037037</v>
      </c>
      <c r="B45" s="69" t="s">
        <v>10</v>
      </c>
      <c r="D45" s="3"/>
    </row>
    <row r="46" spans="1:4" ht="15">
      <c r="A46" s="68">
        <v>0.48255787037037035</v>
      </c>
      <c r="B46" s="70" t="s">
        <v>112</v>
      </c>
      <c r="D46" s="3"/>
    </row>
    <row r="47" spans="1:4" ht="15">
      <c r="A47" s="71">
        <v>0.48273148148148143</v>
      </c>
      <c r="B47" s="74" t="s">
        <v>161</v>
      </c>
      <c r="D47" s="3"/>
    </row>
    <row r="48" spans="1:4" ht="15">
      <c r="A48" s="68">
        <v>0.49217592592592596</v>
      </c>
      <c r="B48" s="72" t="s">
        <v>145</v>
      </c>
      <c r="D48" s="3"/>
    </row>
    <row r="49" spans="1:4" ht="15">
      <c r="A49" s="71">
        <v>0.49425925925925923</v>
      </c>
      <c r="B49" s="74" t="s">
        <v>162</v>
      </c>
      <c r="D49" s="3"/>
    </row>
    <row r="50" spans="1:4" ht="15">
      <c r="A50" s="71">
        <v>0.49797453703703703</v>
      </c>
      <c r="B50" s="63" t="s">
        <v>113</v>
      </c>
      <c r="D50" s="3"/>
    </row>
    <row r="51" spans="1:4" ht="15">
      <c r="A51" s="68">
        <v>0.5041782407407408</v>
      </c>
      <c r="B51" s="72" t="s">
        <v>145</v>
      </c>
      <c r="D51" s="3"/>
    </row>
    <row r="52" spans="1:4" ht="15">
      <c r="A52" s="71">
        <v>0.50626157407407402</v>
      </c>
      <c r="B52" s="63" t="s">
        <v>114</v>
      </c>
      <c r="D52" s="3"/>
    </row>
    <row r="53" spans="1:4" ht="15">
      <c r="A53" s="71">
        <v>0.51181712962962966</v>
      </c>
      <c r="B53" s="69" t="s">
        <v>149</v>
      </c>
      <c r="D53" s="3"/>
    </row>
    <row r="54" spans="1:4" ht="15">
      <c r="A54" s="68">
        <v>0.51711805555555557</v>
      </c>
      <c r="B54" s="75" t="s">
        <v>145</v>
      </c>
      <c r="D54" s="3"/>
    </row>
    <row r="55" spans="1:4" ht="15">
      <c r="A55" s="71">
        <v>0.51885416666666673</v>
      </c>
      <c r="B55" s="69" t="s">
        <v>150</v>
      </c>
      <c r="D55" s="3"/>
    </row>
    <row r="56" spans="1:4" ht="15">
      <c r="A56" s="68">
        <v>0.5292824074074074</v>
      </c>
      <c r="B56" s="75" t="s">
        <v>145</v>
      </c>
      <c r="D56" s="3"/>
    </row>
    <row r="57" spans="1:4" ht="15">
      <c r="A57" s="71">
        <v>0.53119212962962969</v>
      </c>
      <c r="B57" s="69" t="s">
        <v>151</v>
      </c>
      <c r="D57" s="3"/>
    </row>
    <row r="58" spans="1:4" ht="15">
      <c r="A58" s="68">
        <v>0.54171296296296301</v>
      </c>
      <c r="B58" s="75" t="s">
        <v>145</v>
      </c>
      <c r="D58" s="3"/>
    </row>
    <row r="59" spans="1:4" ht="15">
      <c r="A59" s="71">
        <v>0.54344907407407406</v>
      </c>
      <c r="B59" s="69" t="s">
        <v>152</v>
      </c>
      <c r="D59" s="3"/>
    </row>
    <row r="60" spans="1:4" ht="15">
      <c r="A60" s="68">
        <v>0.55303240740740744</v>
      </c>
      <c r="B60" s="75" t="s">
        <v>145</v>
      </c>
      <c r="D60" s="3"/>
    </row>
    <row r="61" spans="1:4" ht="15">
      <c r="A61" s="71">
        <v>0.55494212962962963</v>
      </c>
      <c r="B61" s="69" t="s">
        <v>153</v>
      </c>
      <c r="D61" s="3"/>
    </row>
    <row r="62" spans="1:4" ht="15">
      <c r="A62" s="68">
        <v>0.56510416666666663</v>
      </c>
      <c r="B62" s="70" t="s">
        <v>112</v>
      </c>
      <c r="D62" s="3"/>
    </row>
    <row r="63" spans="1:4" ht="15">
      <c r="A63" s="71">
        <v>0.56527777777777777</v>
      </c>
      <c r="B63" s="69" t="s">
        <v>127</v>
      </c>
      <c r="D63" s="3"/>
    </row>
    <row r="64" spans="1:4" ht="15">
      <c r="A64" s="68">
        <v>0.57567129629629632</v>
      </c>
      <c r="B64" s="75" t="s">
        <v>145</v>
      </c>
      <c r="D64" s="3"/>
    </row>
    <row r="65" spans="1:4" ht="15">
      <c r="A65" s="71">
        <v>0.57723379629629623</v>
      </c>
      <c r="B65" s="69" t="s">
        <v>128</v>
      </c>
      <c r="D65" s="3"/>
    </row>
    <row r="66" spans="1:4" ht="15">
      <c r="A66" s="71">
        <v>0.58265046296296297</v>
      </c>
      <c r="B66" s="69" t="s">
        <v>154</v>
      </c>
      <c r="D66" s="3"/>
    </row>
    <row r="67" spans="1:4" ht="15">
      <c r="A67" s="68">
        <v>0.58719907407407412</v>
      </c>
      <c r="B67" s="75" t="s">
        <v>145</v>
      </c>
      <c r="D67" s="3"/>
    </row>
    <row r="68" spans="1:4" ht="15">
      <c r="A68" s="71">
        <v>0.58893518518518517</v>
      </c>
      <c r="B68" s="73" t="s">
        <v>155</v>
      </c>
      <c r="D68" s="3"/>
    </row>
    <row r="69" spans="1:4" ht="15">
      <c r="A69" s="68">
        <v>0.59971064814814812</v>
      </c>
      <c r="B69" s="70" t="s">
        <v>112</v>
      </c>
      <c r="D69" s="3"/>
    </row>
    <row r="70" spans="1:4" ht="15">
      <c r="A70" s="71">
        <v>0.60005787037037039</v>
      </c>
      <c r="B70" s="74" t="s">
        <v>115</v>
      </c>
      <c r="D70" s="3"/>
    </row>
    <row r="71" spans="1:4" ht="15">
      <c r="A71" s="68">
        <v>0.60962962962962963</v>
      </c>
      <c r="B71" s="1" t="s">
        <v>145</v>
      </c>
      <c r="D71" s="3"/>
    </row>
    <row r="72" spans="1:4" ht="15">
      <c r="A72" s="71">
        <v>0.61136574074074079</v>
      </c>
      <c r="B72" s="74" t="s">
        <v>116</v>
      </c>
      <c r="D72" s="3"/>
    </row>
    <row r="73" spans="1:4" ht="15">
      <c r="A73" s="68">
        <v>0.62135416666666665</v>
      </c>
      <c r="B73" s="1" t="s">
        <v>112</v>
      </c>
      <c r="D73" s="3"/>
    </row>
    <row r="74" spans="1:4" ht="15">
      <c r="A74" s="71">
        <v>0.62152777777777779</v>
      </c>
      <c r="B74" s="74" t="s">
        <v>117</v>
      </c>
      <c r="D74" s="3"/>
    </row>
    <row r="75" spans="1:4" ht="15">
      <c r="A75" s="68">
        <v>0.63203703703703706</v>
      </c>
      <c r="B75" s="1" t="s">
        <v>145</v>
      </c>
      <c r="D75" s="3"/>
    </row>
    <row r="76" spans="1:4" ht="15">
      <c r="A76" s="71">
        <v>0.63412037037037039</v>
      </c>
      <c r="B76" s="76" t="s">
        <v>118</v>
      </c>
      <c r="D76" s="3"/>
    </row>
    <row r="77" spans="1:4" ht="15">
      <c r="A77" s="68">
        <v>0.64491898148148141</v>
      </c>
      <c r="B77" s="1" t="s">
        <v>112</v>
      </c>
      <c r="D77" s="3"/>
    </row>
    <row r="78" spans="1:4" ht="15">
      <c r="A78" s="71">
        <v>0.64526620370370369</v>
      </c>
      <c r="B78" s="76" t="s">
        <v>156</v>
      </c>
      <c r="D78" s="3"/>
    </row>
    <row r="79" spans="1:4" ht="15">
      <c r="A79" s="68">
        <v>0.65598379629629633</v>
      </c>
      <c r="B79" s="1" t="s">
        <v>145</v>
      </c>
      <c r="D79" s="3"/>
    </row>
    <row r="80" spans="1:4" ht="15">
      <c r="A80" s="71">
        <v>0.65806712962962965</v>
      </c>
      <c r="B80" s="74" t="s">
        <v>119</v>
      </c>
      <c r="D80" s="3"/>
    </row>
    <row r="81" spans="1:4" ht="15">
      <c r="A81" s="68">
        <v>0.66847222222222225</v>
      </c>
      <c r="B81" s="1" t="s">
        <v>145</v>
      </c>
      <c r="D81" s="3"/>
    </row>
    <row r="82" spans="1:4" ht="15">
      <c r="A82" s="71">
        <v>0.67038194444444443</v>
      </c>
      <c r="B82" s="76" t="s">
        <v>120</v>
      </c>
      <c r="D82" s="3"/>
    </row>
    <row r="83" spans="1:4" ht="15">
      <c r="A83" s="71">
        <v>0.67432870370370368</v>
      </c>
      <c r="B83" s="76" t="s">
        <v>121</v>
      </c>
      <c r="D83" s="3"/>
    </row>
    <row r="84" spans="1:4" ht="15">
      <c r="A84" s="68">
        <v>0.68032407407407414</v>
      </c>
      <c r="B84" s="1" t="s">
        <v>145</v>
      </c>
      <c r="D84" s="3"/>
    </row>
    <row r="85" spans="1:4" ht="15">
      <c r="A85" s="71">
        <v>0.68240740740740735</v>
      </c>
      <c r="B85" s="76" t="s">
        <v>122</v>
      </c>
      <c r="D85" s="3"/>
    </row>
    <row r="86" spans="1:4" ht="15">
      <c r="A86" s="68">
        <v>0.69208333333333327</v>
      </c>
      <c r="B86" s="1" t="s">
        <v>112</v>
      </c>
      <c r="C86"/>
      <c r="D86" s="3"/>
    </row>
    <row r="87" spans="1:4" ht="15">
      <c r="A87" s="71">
        <v>0.69243055555555555</v>
      </c>
      <c r="B87" s="74" t="s">
        <v>123</v>
      </c>
      <c r="D87" s="3"/>
    </row>
    <row r="88" spans="1:4" ht="15">
      <c r="A88" s="68">
        <v>0.70289351851851845</v>
      </c>
      <c r="B88" s="1" t="s">
        <v>145</v>
      </c>
      <c r="D88" s="3"/>
    </row>
    <row r="89" spans="1:4" ht="15">
      <c r="A89" s="71">
        <v>0.70462962962962961</v>
      </c>
      <c r="B89" s="74" t="s">
        <v>124</v>
      </c>
      <c r="D89" s="3"/>
    </row>
    <row r="90" spans="1:4" ht="15">
      <c r="A90" s="71">
        <v>0.71184027777777781</v>
      </c>
      <c r="B90" s="74" t="s">
        <v>136</v>
      </c>
      <c r="D90" s="3"/>
    </row>
    <row r="91" spans="1:4" ht="15">
      <c r="A91" s="68">
        <v>0.71589120370370374</v>
      </c>
      <c r="B91" s="1" t="s">
        <v>112</v>
      </c>
      <c r="D91" s="3"/>
    </row>
    <row r="92" spans="1:4" ht="15">
      <c r="A92" s="71">
        <v>0.71606481481481488</v>
      </c>
      <c r="B92" s="69" t="s">
        <v>126</v>
      </c>
      <c r="D92" s="3"/>
    </row>
    <row r="93" spans="1:4" ht="15">
      <c r="A93" s="68">
        <v>0.72524305555555557</v>
      </c>
      <c r="B93" s="77" t="s">
        <v>145</v>
      </c>
      <c r="D93" s="3"/>
    </row>
    <row r="94" spans="1:4" ht="15">
      <c r="A94" s="71">
        <v>0.72715277777777787</v>
      </c>
      <c r="B94" s="69" t="s">
        <v>125</v>
      </c>
      <c r="D94" s="3"/>
    </row>
    <row r="95" spans="1:4" ht="15">
      <c r="A95" s="68">
        <v>0.73668981481481488</v>
      </c>
      <c r="B95" s="1" t="s">
        <v>112</v>
      </c>
      <c r="D95" s="3"/>
    </row>
    <row r="96" spans="1:4" ht="15">
      <c r="A96" s="71">
        <v>0.73686342592592602</v>
      </c>
      <c r="B96" s="63" t="s">
        <v>130</v>
      </c>
      <c r="C96" s="74"/>
      <c r="D96" s="3"/>
    </row>
    <row r="97" spans="1:4" ht="15">
      <c r="A97" s="68">
        <v>0.74672453703703701</v>
      </c>
      <c r="B97" s="70" t="s">
        <v>145</v>
      </c>
      <c r="D97" s="3"/>
    </row>
    <row r="98" spans="1:4" ht="15">
      <c r="A98" s="71">
        <v>0.7486342592592593</v>
      </c>
      <c r="B98" s="63" t="s">
        <v>131</v>
      </c>
      <c r="D98" s="3"/>
    </row>
    <row r="99" spans="1:4" ht="15">
      <c r="A99" s="71">
        <v>0.75356481481481474</v>
      </c>
      <c r="B99" s="63" t="s">
        <v>132</v>
      </c>
      <c r="D99" s="3"/>
    </row>
    <row r="100" spans="1:4" ht="15">
      <c r="A100" s="68">
        <v>0.75799768518518518</v>
      </c>
      <c r="B100" s="70" t="s">
        <v>145</v>
      </c>
      <c r="D100" s="3"/>
    </row>
    <row r="101" spans="1:4" ht="15">
      <c r="A101" s="71">
        <v>0.75973379629629623</v>
      </c>
      <c r="B101" s="78" t="s">
        <v>133</v>
      </c>
      <c r="D101" s="3"/>
    </row>
    <row r="102" spans="1:4" ht="15">
      <c r="A102" s="68">
        <v>0.76940972222222215</v>
      </c>
      <c r="B102" s="1" t="s">
        <v>112</v>
      </c>
      <c r="D102" s="3"/>
    </row>
    <row r="103" spans="1:4" ht="15">
      <c r="A103" s="71">
        <v>0.76958333333333329</v>
      </c>
      <c r="B103" s="64" t="s">
        <v>134</v>
      </c>
      <c r="D103" s="3"/>
    </row>
    <row r="104" spans="1:4" ht="15">
      <c r="A104" s="68">
        <v>0.77895833333333331</v>
      </c>
      <c r="B104" s="70" t="s">
        <v>145</v>
      </c>
      <c r="D104" s="3"/>
    </row>
    <row r="105" spans="1:4" ht="15">
      <c r="A105" s="71">
        <v>0.78052083333333344</v>
      </c>
      <c r="B105" s="78" t="s">
        <v>135</v>
      </c>
      <c r="D105" s="3"/>
    </row>
    <row r="106" spans="1:4" ht="15">
      <c r="A106" s="71">
        <v>0.7855671296296296</v>
      </c>
      <c r="B106" s="78" t="s">
        <v>137</v>
      </c>
      <c r="D106" s="3"/>
    </row>
    <row r="107" spans="1:4" ht="15">
      <c r="A107" s="68">
        <v>0.79043981481481485</v>
      </c>
      <c r="B107" s="70" t="s">
        <v>145</v>
      </c>
      <c r="D107" s="3"/>
    </row>
    <row r="108" spans="1:4" ht="15">
      <c r="A108" s="71">
        <v>0.79217592592592589</v>
      </c>
      <c r="B108" s="78" t="s">
        <v>138</v>
      </c>
      <c r="D108" s="3"/>
    </row>
    <row r="109" spans="1:4" ht="15">
      <c r="A109" s="68">
        <v>0.80244212962962969</v>
      </c>
      <c r="B109" s="79" t="s">
        <v>112</v>
      </c>
      <c r="D109" s="3"/>
    </row>
    <row r="110" spans="1:4" ht="15">
      <c r="A110" s="71">
        <v>0.80278935185185185</v>
      </c>
      <c r="B110" s="76" t="s">
        <v>139</v>
      </c>
      <c r="D110" s="3"/>
    </row>
    <row r="111" spans="1:4" ht="15">
      <c r="A111" s="71">
        <v>0.80488425925925933</v>
      </c>
      <c r="B111" s="1" t="s">
        <v>141</v>
      </c>
      <c r="D111" s="3"/>
    </row>
    <row r="112" spans="1:4" ht="15">
      <c r="A112" s="71">
        <v>0.80557870370370377</v>
      </c>
      <c r="B112" s="69" t="s">
        <v>140</v>
      </c>
      <c r="D112" s="3"/>
    </row>
    <row r="113" spans="1:4" ht="15">
      <c r="A113" s="68">
        <v>0.81209490740740742</v>
      </c>
      <c r="B113" s="1" t="s">
        <v>112</v>
      </c>
      <c r="D113" s="3"/>
    </row>
    <row r="114" spans="1:4" ht="15">
      <c r="A114" s="71">
        <v>0.81261574074074072</v>
      </c>
      <c r="B114" s="73" t="s">
        <v>142</v>
      </c>
      <c r="D114" s="3"/>
    </row>
    <row r="115" spans="1:4" ht="15">
      <c r="A115" s="68">
        <v>0.82267361111111104</v>
      </c>
      <c r="B115" s="70" t="s">
        <v>145</v>
      </c>
      <c r="D115" s="3"/>
    </row>
    <row r="116" spans="1:4" ht="15">
      <c r="A116" s="71">
        <v>0.8244097222222222</v>
      </c>
      <c r="B116" s="69" t="s">
        <v>143</v>
      </c>
      <c r="D116" s="3"/>
    </row>
    <row r="117" spans="1:4" ht="15">
      <c r="A117" s="68">
        <v>0.83515046296296302</v>
      </c>
      <c r="B117" s="70" t="s">
        <v>145</v>
      </c>
      <c r="D117" s="3"/>
    </row>
    <row r="118" spans="1:4" ht="15">
      <c r="A118" s="71">
        <v>0.83706018518518521</v>
      </c>
      <c r="B118" s="69" t="s">
        <v>144</v>
      </c>
      <c r="D118" s="3"/>
    </row>
    <row r="119" spans="1:4" ht="15">
      <c r="A119" s="68">
        <v>0.84747685185185195</v>
      </c>
      <c r="B119" s="70" t="s">
        <v>145</v>
      </c>
      <c r="D119" s="3"/>
    </row>
    <row r="120" spans="1:4" ht="15">
      <c r="A120" s="71">
        <v>0.84956018518518517</v>
      </c>
      <c r="B120" s="69" t="s">
        <v>146</v>
      </c>
      <c r="D120" s="3"/>
    </row>
    <row r="121" spans="1:4" ht="15">
      <c r="A121" s="68">
        <v>0.85901620370370368</v>
      </c>
      <c r="B121" s="70" t="s">
        <v>145</v>
      </c>
      <c r="D121" s="3"/>
    </row>
    <row r="122" spans="1:4" ht="15">
      <c r="A122" s="71">
        <v>0.86075231481481485</v>
      </c>
      <c r="B122" s="69" t="s">
        <v>147</v>
      </c>
      <c r="D122" s="3"/>
    </row>
    <row r="123" spans="1:4" ht="15">
      <c r="A123" s="68">
        <v>0.87086805555555558</v>
      </c>
      <c r="B123" s="70" t="s">
        <v>145</v>
      </c>
      <c r="D123" s="3"/>
    </row>
    <row r="124" spans="1:4" ht="15">
      <c r="A124" s="71">
        <v>0.87277777777777776</v>
      </c>
      <c r="B124" s="69" t="s">
        <v>148</v>
      </c>
      <c r="D124" s="3"/>
    </row>
    <row r="125" spans="1:4" ht="15">
      <c r="A125" s="68">
        <v>0.88329861111111108</v>
      </c>
      <c r="B125" s="1" t="s">
        <v>112</v>
      </c>
      <c r="D125" s="3"/>
    </row>
    <row r="126" spans="1:4" ht="15">
      <c r="A126" s="71">
        <v>0.88347222222222221</v>
      </c>
      <c r="B126" s="76" t="s">
        <v>163</v>
      </c>
      <c r="D126" s="3"/>
    </row>
    <row r="127" spans="1:4" ht="15">
      <c r="A127" s="68">
        <v>0.8936574074074074</v>
      </c>
      <c r="B127" s="1" t="s">
        <v>145</v>
      </c>
      <c r="D127" s="3"/>
    </row>
    <row r="128" spans="1:4" ht="15">
      <c r="A128" s="71">
        <v>0.89574074074074073</v>
      </c>
      <c r="B128" s="74" t="s">
        <v>164</v>
      </c>
      <c r="D128" s="3"/>
    </row>
    <row r="129" spans="1:4" ht="15">
      <c r="A129" s="71">
        <v>0.9008449074074073</v>
      </c>
      <c r="B129" s="76" t="s">
        <v>165</v>
      </c>
      <c r="D129" s="3"/>
    </row>
    <row r="130" spans="1:4" ht="15">
      <c r="A130" s="68">
        <v>0.90605324074074067</v>
      </c>
      <c r="B130" s="1" t="s">
        <v>145</v>
      </c>
      <c r="D130" s="3"/>
    </row>
    <row r="131" spans="1:4" ht="15">
      <c r="A131" s="71">
        <v>0.90796296296296297</v>
      </c>
      <c r="B131" s="76" t="s">
        <v>166</v>
      </c>
      <c r="D131" s="3"/>
    </row>
    <row r="132" spans="1:4" ht="15">
      <c r="A132" s="68">
        <v>0.91728009259259258</v>
      </c>
      <c r="B132" s="1" t="s">
        <v>112</v>
      </c>
      <c r="D132" s="3"/>
    </row>
    <row r="133" spans="1:4" ht="15">
      <c r="A133" s="71">
        <v>0.91745370370370372</v>
      </c>
      <c r="B133" s="64" t="s">
        <v>177</v>
      </c>
      <c r="D133" s="3"/>
    </row>
    <row r="134" spans="1:4" ht="15">
      <c r="A134" s="68">
        <v>0.92674768518518524</v>
      </c>
      <c r="B134" s="70" t="s">
        <v>145</v>
      </c>
      <c r="D134" s="3"/>
    </row>
    <row r="135" spans="1:4" ht="15">
      <c r="A135" s="71">
        <v>0.92883101851851846</v>
      </c>
      <c r="B135" s="63" t="s">
        <v>178</v>
      </c>
      <c r="D135" s="3"/>
    </row>
    <row r="136" spans="1:4" ht="15">
      <c r="A136" s="68">
        <v>0.93844907407407396</v>
      </c>
      <c r="B136" s="70" t="s">
        <v>145</v>
      </c>
      <c r="D136" s="3"/>
    </row>
    <row r="137" spans="1:4" ht="15">
      <c r="A137" s="71">
        <v>0.94035879629629626</v>
      </c>
      <c r="B137" s="76" t="s">
        <v>179</v>
      </c>
      <c r="D137" s="3"/>
    </row>
    <row r="138" spans="1:4" ht="15">
      <c r="A138" s="68">
        <v>0.94987268518518519</v>
      </c>
      <c r="B138" s="70" t="s">
        <v>145</v>
      </c>
      <c r="D138" s="3"/>
    </row>
    <row r="139" spans="1:4" ht="15">
      <c r="A139" s="71">
        <v>0.95160879629629624</v>
      </c>
      <c r="B139" s="76" t="s">
        <v>181</v>
      </c>
      <c r="D139" s="3"/>
    </row>
    <row r="140" spans="1:4" ht="15">
      <c r="A140" s="68">
        <v>0.96144675925925915</v>
      </c>
      <c r="B140" s="70" t="s">
        <v>145</v>
      </c>
      <c r="D140" s="3"/>
    </row>
    <row r="141" spans="1:4" ht="15">
      <c r="A141" s="71">
        <v>0.96353009259259259</v>
      </c>
      <c r="B141" s="76" t="s">
        <v>180</v>
      </c>
      <c r="D141" s="3"/>
    </row>
    <row r="142" spans="1:4" ht="15">
      <c r="A142" s="68">
        <v>0.97329861111111116</v>
      </c>
      <c r="B142" s="70" t="s">
        <v>145</v>
      </c>
      <c r="D142" s="3"/>
    </row>
    <row r="143" spans="1:4" ht="15">
      <c r="A143" s="71">
        <v>0.97520833333333334</v>
      </c>
      <c r="B143" s="76" t="s">
        <v>182</v>
      </c>
      <c r="D143" s="3"/>
    </row>
    <row r="144" spans="1:4" ht="15">
      <c r="A144" s="68">
        <v>0.98531250000000004</v>
      </c>
      <c r="B144" s="1" t="s">
        <v>112</v>
      </c>
      <c r="D144" s="3"/>
    </row>
    <row r="145" spans="1:4" ht="15">
      <c r="A145" s="71">
        <v>0.98548611111111117</v>
      </c>
      <c r="B145" s="69" t="s">
        <v>167</v>
      </c>
      <c r="D145" s="3"/>
    </row>
    <row r="146" spans="1:4" ht="15">
      <c r="A146" s="68">
        <v>0.99578703703703697</v>
      </c>
      <c r="B146" s="70" t="s">
        <v>145</v>
      </c>
      <c r="D146" s="3"/>
    </row>
    <row r="147" spans="1:4" ht="15">
      <c r="A147" s="71">
        <v>0.9978703703703703</v>
      </c>
      <c r="B147" s="69" t="s">
        <v>168</v>
      </c>
      <c r="D147" s="3"/>
    </row>
    <row r="148" spans="1:4" ht="15">
      <c r="A148" s="68">
        <v>7.8472222222222224E-3</v>
      </c>
      <c r="B148" s="70" t="s">
        <v>145</v>
      </c>
      <c r="D148" s="3"/>
    </row>
    <row r="149" spans="1:4" ht="15">
      <c r="A149" s="71">
        <v>9.5833333333333343E-3</v>
      </c>
      <c r="B149" s="73" t="s">
        <v>169</v>
      </c>
      <c r="D149" s="3"/>
    </row>
    <row r="150" spans="1:4" ht="15">
      <c r="A150" s="68">
        <v>1.9803240740740739E-2</v>
      </c>
      <c r="B150" s="70" t="s">
        <v>145</v>
      </c>
      <c r="D150" s="3"/>
    </row>
    <row r="151" spans="1:4" ht="15">
      <c r="A151" s="71">
        <v>2.1712962962962962E-2</v>
      </c>
      <c r="B151" s="69" t="s">
        <v>170</v>
      </c>
      <c r="D151" s="3"/>
    </row>
    <row r="152" spans="1:4" ht="15">
      <c r="A152" s="68">
        <v>3.2986111111111112E-2</v>
      </c>
      <c r="B152" s="70" t="s">
        <v>145</v>
      </c>
      <c r="D152" s="3"/>
    </row>
    <row r="153" spans="1:4" ht="15">
      <c r="A153" s="71">
        <v>3.5069444444444445E-2</v>
      </c>
      <c r="B153" s="69" t="s">
        <v>171</v>
      </c>
      <c r="D153" s="3"/>
    </row>
    <row r="154" spans="1:4">
      <c r="A154" s="68">
        <v>4.5277777777777778E-2</v>
      </c>
      <c r="B154" s="70" t="s">
        <v>145</v>
      </c>
    </row>
    <row r="155" spans="1:4">
      <c r="A155" s="71">
        <v>4.701388888888889E-2</v>
      </c>
      <c r="B155" s="69" t="s">
        <v>172</v>
      </c>
    </row>
    <row r="156" spans="1:4">
      <c r="A156" s="68">
        <v>5.7824074074074076E-2</v>
      </c>
      <c r="B156" s="1" t="s">
        <v>112</v>
      </c>
    </row>
    <row r="157" spans="1:4">
      <c r="A157" s="71">
        <v>5.8344907407407408E-2</v>
      </c>
      <c r="B157" s="80" t="s">
        <v>194</v>
      </c>
    </row>
    <row r="158" spans="1:4">
      <c r="A158" s="68">
        <v>6.9027777777777785E-2</v>
      </c>
      <c r="B158" s="70" t="s">
        <v>145</v>
      </c>
    </row>
    <row r="159" spans="1:4">
      <c r="A159" s="71">
        <v>7.0937500000000001E-2</v>
      </c>
      <c r="B159" s="78" t="s">
        <v>183</v>
      </c>
    </row>
    <row r="160" spans="1:4">
      <c r="A160" s="68">
        <v>8.1388888888888886E-2</v>
      </c>
      <c r="B160" s="70" t="s">
        <v>145</v>
      </c>
    </row>
    <row r="161" spans="1:2">
      <c r="A161" s="71">
        <v>8.3472222222222225E-2</v>
      </c>
      <c r="B161" s="78" t="s">
        <v>184</v>
      </c>
    </row>
    <row r="162" spans="1:2">
      <c r="A162" s="68">
        <v>9.2789351851851845E-2</v>
      </c>
      <c r="B162" s="70" t="s">
        <v>145</v>
      </c>
    </row>
    <row r="163" spans="1:2">
      <c r="A163" s="71">
        <v>9.4699074074074074E-2</v>
      </c>
      <c r="B163" s="63" t="s">
        <v>185</v>
      </c>
    </row>
    <row r="164" spans="1:2">
      <c r="A164" s="68">
        <v>0.10412037037037036</v>
      </c>
      <c r="B164" s="70" t="s">
        <v>145</v>
      </c>
    </row>
    <row r="165" spans="1:2">
      <c r="A165" s="71">
        <v>0.1062037037037037</v>
      </c>
      <c r="B165" s="63" t="s">
        <v>186</v>
      </c>
    </row>
    <row r="166" spans="1:2">
      <c r="A166" s="68">
        <v>0.11592592592592592</v>
      </c>
      <c r="B166" s="70" t="s">
        <v>145</v>
      </c>
    </row>
    <row r="167" spans="1:2">
      <c r="A167" s="71">
        <v>0.11766203703703704</v>
      </c>
      <c r="B167" s="63" t="s">
        <v>187</v>
      </c>
    </row>
    <row r="168" spans="1:2">
      <c r="A168" s="68">
        <v>0.12711805555555555</v>
      </c>
      <c r="B168" s="70" t="s">
        <v>145</v>
      </c>
    </row>
    <row r="169" spans="1:2">
      <c r="A169" s="71">
        <v>0.12920138888888888</v>
      </c>
      <c r="B169" s="76" t="s">
        <v>188</v>
      </c>
    </row>
    <row r="170" spans="1:2">
      <c r="A170" s="71">
        <v>0.13486111111111113</v>
      </c>
      <c r="B170" s="78" t="s">
        <v>189</v>
      </c>
    </row>
    <row r="171" spans="1:2">
      <c r="A171" s="68">
        <v>0.13915509259259259</v>
      </c>
      <c r="B171" s="70" t="s">
        <v>145</v>
      </c>
    </row>
    <row r="172" spans="1:2">
      <c r="A172" s="71">
        <v>0.14106481481481481</v>
      </c>
      <c r="B172" s="78" t="s">
        <v>190</v>
      </c>
    </row>
    <row r="173" spans="1:2">
      <c r="A173" s="68">
        <v>0.15108796296296298</v>
      </c>
      <c r="B173" s="70" t="s">
        <v>145</v>
      </c>
    </row>
    <row r="174" spans="1:2">
      <c r="A174" s="71">
        <v>0.15282407407407408</v>
      </c>
      <c r="B174" s="78" t="s">
        <v>191</v>
      </c>
    </row>
    <row r="175" spans="1:2">
      <c r="A175" s="68">
        <v>0.1628125</v>
      </c>
      <c r="B175" s="70" t="s">
        <v>145</v>
      </c>
    </row>
    <row r="176" spans="1:2">
      <c r="A176" s="71">
        <v>0.16489583333333332</v>
      </c>
      <c r="B176" s="78" t="s">
        <v>93</v>
      </c>
    </row>
    <row r="177" spans="1:2">
      <c r="A177" s="68">
        <v>0.17487268518518517</v>
      </c>
      <c r="B177" s="70" t="s">
        <v>145</v>
      </c>
    </row>
    <row r="178" spans="1:2">
      <c r="A178" s="71">
        <v>0.17678240740740739</v>
      </c>
      <c r="B178" s="78" t="s">
        <v>94</v>
      </c>
    </row>
    <row r="179" spans="1:2">
      <c r="A179" s="68">
        <v>0.18684027777777779</v>
      </c>
      <c r="B179" s="70" t="s">
        <v>145</v>
      </c>
    </row>
    <row r="180" spans="1:2">
      <c r="A180" s="71">
        <v>0.18857638888888886</v>
      </c>
      <c r="B180" s="78" t="s">
        <v>192</v>
      </c>
    </row>
    <row r="181" spans="1:2">
      <c r="A181" s="68">
        <v>0.19989583333333336</v>
      </c>
      <c r="B181" s="70" t="s">
        <v>145</v>
      </c>
    </row>
    <row r="182" spans="1:2">
      <c r="A182" s="71">
        <v>0.20197916666666668</v>
      </c>
      <c r="B182" s="80" t="s">
        <v>193</v>
      </c>
    </row>
    <row r="183" spans="1:2">
      <c r="A183" s="68">
        <v>0.21311342592592594</v>
      </c>
      <c r="B183" s="70" t="s">
        <v>145</v>
      </c>
    </row>
    <row r="184" spans="1:2">
      <c r="A184" s="71">
        <v>0.21537037037037035</v>
      </c>
      <c r="B184" s="63" t="s">
        <v>195</v>
      </c>
    </row>
    <row r="185" spans="1:2">
      <c r="A185" s="68">
        <v>0.22483796296296296</v>
      </c>
      <c r="B185" s="70" t="s">
        <v>145</v>
      </c>
    </row>
    <row r="186" spans="1:2">
      <c r="A186" s="71">
        <v>0.22674768518518518</v>
      </c>
      <c r="B186" s="64" t="s">
        <v>196</v>
      </c>
    </row>
    <row r="187" spans="1:2">
      <c r="A187" s="68">
        <v>0.23597222222222222</v>
      </c>
      <c r="B187" s="70" t="s">
        <v>145</v>
      </c>
    </row>
    <row r="188" spans="1:2">
      <c r="A188" s="71">
        <v>0.23805555555555555</v>
      </c>
      <c r="B188" s="64" t="s">
        <v>197</v>
      </c>
    </row>
    <row r="189" spans="1:2">
      <c r="A189" s="68">
        <v>0.24738425925925925</v>
      </c>
      <c r="B189" s="76" t="s">
        <v>199</v>
      </c>
    </row>
    <row r="190" spans="1:2">
      <c r="A190" s="68">
        <v>0.24982638888888889</v>
      </c>
      <c r="B190" s="76" t="s">
        <v>198</v>
      </c>
    </row>
  </sheetData>
  <hyperlinks>
    <hyperlink ref="B7" r:id="rId1" display="Кругом вода. Мультсериал «Шиммер и Шайн»: 24 серия (00:07:24 — 00:22:27) [6+]"/>
    <hyperlink ref="B2" r:id="rId2" display="Кругом вода. Мультсериал «Шиммер и Шайн»: 43 серия «Радуга Зарамэй» (00:00:10 ― 00:14:40) [6+]"/>
    <hyperlink ref="B5" r:id="rId3" display="Кругом вода. Мультсериал «Шиммер и Шайн»: 24 серия (00:00:40 — 00:07:24) [6+]"/>
    <hyperlink ref="B12" r:id="rId4" location="t=1"/>
    <hyperlink ref="B14" r:id="rId5" location="t=319"/>
    <hyperlink ref="B9" r:id="rId6"/>
    <hyperlink ref="B11" r:id="rId7"/>
    <hyperlink ref="B16" r:id="rId8" location="t=1169"/>
    <hyperlink ref="C12" r:id="rId9"/>
    <hyperlink ref="B17" r:id="rId10" location="t=1"/>
    <hyperlink ref="B19" r:id="rId11" location="t=553"/>
    <hyperlink ref="B21" r:id="rId12"/>
    <hyperlink ref="B23" r:id="rId13"/>
    <hyperlink ref="B25" r:id="rId14"/>
    <hyperlink ref="B27" r:id="rId15"/>
    <hyperlink ref="B29" r:id="rId16"/>
    <hyperlink ref="B31" r:id="rId17"/>
    <hyperlink ref="B33" r:id="rId18"/>
    <hyperlink ref="B35" r:id="rId19"/>
    <hyperlink ref="C17" r:id="rId20"/>
    <hyperlink ref="B37" r:id="rId21"/>
    <hyperlink ref="B39" r:id="rId22"/>
    <hyperlink ref="B41" r:id="rId23"/>
    <hyperlink ref="B43" r:id="rId24"/>
    <hyperlink ref="B45" r:id="rId25"/>
    <hyperlink ref="B50" r:id="rId26"/>
    <hyperlink ref="B47" r:id="rId27" display="Кругом вода. Сериал «Джинни и Жужу»: 157 серия (00:00:00 ― 00:13:36) [12+] "/>
    <hyperlink ref="B49" r:id="rId28" display="Кругом вода. Сериал «Джинни и Жужу»: 157 серия (00:13:36 ― 00:18:57) [12+] "/>
    <hyperlink ref="B52" r:id="rId29"/>
    <hyperlink ref="B53" r:id="rId30"/>
    <hyperlink ref="B55" r:id="rId31"/>
    <hyperlink ref="B57" r:id="rId32"/>
    <hyperlink ref="B59" r:id="rId33"/>
    <hyperlink ref="B61" r:id="rId34"/>
    <hyperlink ref="B63" r:id="rId35"/>
    <hyperlink ref="B65" r:id="rId36"/>
    <hyperlink ref="B66" r:id="rId37"/>
    <hyperlink ref="B68" r:id="rId38"/>
    <hyperlink ref="B70" r:id="rId39"/>
    <hyperlink ref="B72" r:id="rId40"/>
    <hyperlink ref="B74" r:id="rId41"/>
    <hyperlink ref="B76" r:id="rId42"/>
    <hyperlink ref="B83" r:id="rId43"/>
    <hyperlink ref="B85" r:id="rId44"/>
    <hyperlink ref="B87" r:id="rId45"/>
    <hyperlink ref="B4" r:id="rId46" display="Кругом вода. Мультсериал «Шиммер и Шайн»: 43 серия «Радуга Зарамэй» (00:14:40 ― 00:21:15) [6+]"/>
    <hyperlink ref="B89" r:id="rId47"/>
    <hyperlink ref="B78" r:id="rId48"/>
    <hyperlink ref="B80" r:id="rId49"/>
    <hyperlink ref="B82" r:id="rId50"/>
    <hyperlink ref="B90" r:id="rId51"/>
    <hyperlink ref="B92" r:id="rId52"/>
    <hyperlink ref="B94" r:id="rId53"/>
    <hyperlink ref="B96" r:id="rId54"/>
    <hyperlink ref="B98" r:id="rId55"/>
    <hyperlink ref="B103" r:id="rId56"/>
    <hyperlink ref="B105" r:id="rId57"/>
    <hyperlink ref="B99" r:id="rId58"/>
    <hyperlink ref="B101" r:id="rId59"/>
    <hyperlink ref="B106" r:id="rId60"/>
    <hyperlink ref="B108" r:id="rId61"/>
    <hyperlink ref="B110" r:id="rId62"/>
    <hyperlink ref="B112" r:id="rId63"/>
    <hyperlink ref="B114" r:id="rId64"/>
    <hyperlink ref="B116" r:id="rId65" location="t=14m29s"/>
    <hyperlink ref="B118" r:id="rId66" location="t=29m57s"/>
    <hyperlink ref="B120" r:id="rId67" location="t=44m59s"/>
    <hyperlink ref="B122" r:id="rId68" location="t=58m34s"/>
    <hyperlink ref="B124" r:id="rId69" location="t=73m8s"/>
    <hyperlink ref="B126" r:id="rId70"/>
    <hyperlink ref="B128" r:id="rId71"/>
    <hyperlink ref="B129" r:id="rId72"/>
    <hyperlink ref="B131" r:id="rId73"/>
    <hyperlink ref="B145" r:id="rId74" display="12-й игрок. Комедия «Вы знакомы с моей подружкой-призраком?» (00:00:00 ― 00:14:50) [16+]"/>
    <hyperlink ref="B147" r:id="rId75" display="12-й игрок. Комедия «Вы знакомы с моей подружкой-призраком?» (00:14:50 ― 00:29:12) [16+]"/>
    <hyperlink ref="B149" r:id="rId76"/>
    <hyperlink ref="B151" r:id="rId77" display="12-й игрок. Комедия «Вы знакомы с моей подружкой-призраком?» (00:43:55 ― 01:00:09) [16+]"/>
    <hyperlink ref="B153" r:id="rId78" display="12-й игрок. Комедия «Вы знакомы с моей подружкой-призраком?» (01:00:09 ― 01:14:51) [16+]"/>
    <hyperlink ref="B155" r:id="rId79" display="12-й игрок. Комедия «Вы знакомы с моей подружкой-призраком?» (01:14:51 ― 01:30:25) [16+]"/>
    <hyperlink ref="B133" r:id="rId80"/>
    <hyperlink ref="B135" r:id="rId81"/>
    <hyperlink ref="B137" r:id="rId82"/>
    <hyperlink ref="B139" r:id="rId83"/>
    <hyperlink ref="B141" r:id="rId84"/>
    <hyperlink ref="B143" r:id="rId85"/>
    <hyperlink ref="B157" r:id="rId86"/>
    <hyperlink ref="B159" r:id="rId87"/>
    <hyperlink ref="B161" r:id="rId88"/>
    <hyperlink ref="B163" r:id="rId89"/>
    <hyperlink ref="B165" r:id="rId90"/>
    <hyperlink ref="B167" r:id="rId91"/>
    <hyperlink ref="B169" r:id="rId92"/>
    <hyperlink ref="B170" r:id="rId93"/>
    <hyperlink ref="B172" r:id="rId94"/>
    <hyperlink ref="B174" r:id="rId95"/>
    <hyperlink ref="B176" r:id="rId96"/>
    <hyperlink ref="B178" r:id="rId97"/>
    <hyperlink ref="B180" r:id="rId98"/>
    <hyperlink ref="B182" r:id="rId99"/>
    <hyperlink ref="B184" r:id="rId100"/>
    <hyperlink ref="B186" r:id="rId101"/>
    <hyperlink ref="B188" r:id="rId102"/>
    <hyperlink ref="B189" r:id="rId103"/>
    <hyperlink ref="B36" r:id="rId104"/>
  </hyperlinks>
  <pageMargins left="0.78749999999999998" right="0.78749999999999998" top="1.05277777777778" bottom="1.05277777777778" header="0.78749999999999998" footer="0.78749999999999998"/>
  <pageSetup paperSize="9" firstPageNumber="0" orientation="portrait" r:id="rId105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W200"/>
  <sheetViews>
    <sheetView topLeftCell="B168" zoomScaleNormal="100" zoomScalePageLayoutView="60" workbookViewId="0">
      <selection activeCell="C178" sqref="C178"/>
    </sheetView>
  </sheetViews>
  <sheetFormatPr defaultRowHeight="13.2"/>
  <cols>
    <col min="1" max="1" width="0" style="4" hidden="1"/>
    <col min="2" max="2" width="10.33203125" style="5"/>
    <col min="3" max="3" width="114.88671875" style="6"/>
    <col min="4" max="4" width="24" style="4"/>
    <col min="5" max="257" width="11.5546875" style="4"/>
  </cols>
  <sheetData>
    <row r="1" spans="1:4" ht="15">
      <c r="A1" s="7">
        <v>0.42362268518518498</v>
      </c>
      <c r="B1" s="8">
        <f>A1-15001/86400</f>
        <v>0.24999999999999981</v>
      </c>
      <c r="C1" s="9" t="s">
        <v>0</v>
      </c>
      <c r="D1" s="10" t="s">
        <v>1</v>
      </c>
    </row>
    <row r="2" spans="1:4" ht="15">
      <c r="A2" s="11">
        <v>0.42570601851851902</v>
      </c>
      <c r="B2" s="12">
        <f>A2-14881/86400</f>
        <v>0.25347222222222276</v>
      </c>
      <c r="C2" s="13" t="s">
        <v>2</v>
      </c>
    </row>
    <row r="3" spans="1:4" ht="15">
      <c r="A3" s="14">
        <v>0.43578703703703803</v>
      </c>
      <c r="B3" s="15">
        <f>A3-14882/86400</f>
        <v>0.26354166666666767</v>
      </c>
      <c r="C3" s="16" t="s">
        <v>3</v>
      </c>
    </row>
    <row r="4" spans="1:4" ht="15">
      <c r="A4" s="11">
        <v>0.43856481481481502</v>
      </c>
      <c r="B4" s="12">
        <f>A4-14882/86400</f>
        <v>0.26631944444444466</v>
      </c>
      <c r="C4" s="13" t="s">
        <v>4</v>
      </c>
    </row>
    <row r="5" spans="1:4" ht="15">
      <c r="A5" s="11">
        <v>0.44379629629629702</v>
      </c>
      <c r="B5" s="12">
        <f>A5-14879/86400</f>
        <v>0.27158564814814889</v>
      </c>
      <c r="C5" s="13" t="s">
        <v>6</v>
      </c>
    </row>
    <row r="6" spans="1:4" ht="15">
      <c r="A6" s="14">
        <v>0.44811342592592701</v>
      </c>
      <c r="B6" s="15">
        <v>0.27591435185185198</v>
      </c>
      <c r="C6" s="16" t="s">
        <v>3</v>
      </c>
    </row>
    <row r="7" spans="1:4" ht="15">
      <c r="A7" s="11">
        <v>0.45106481481481597</v>
      </c>
      <c r="B7" s="12">
        <v>0.278865740740741</v>
      </c>
      <c r="C7" s="13" t="s">
        <v>7</v>
      </c>
    </row>
    <row r="8" spans="1:4" ht="15">
      <c r="A8" s="14">
        <v>0.46196759259259301</v>
      </c>
      <c r="B8" s="15">
        <v>0.28976851851851898</v>
      </c>
      <c r="C8" s="16" t="s">
        <v>3</v>
      </c>
    </row>
    <row r="9" spans="1:4" ht="15">
      <c r="A9" s="11">
        <v>0.464745370370371</v>
      </c>
      <c r="B9" s="12">
        <v>0.292372685185186</v>
      </c>
      <c r="C9" s="13" t="s">
        <v>8</v>
      </c>
    </row>
    <row r="10" spans="1:4" ht="15">
      <c r="A10" s="14">
        <v>0.47471064814814901</v>
      </c>
      <c r="B10" s="15">
        <v>0.302337962962963</v>
      </c>
      <c r="C10" s="16" t="s">
        <v>3</v>
      </c>
    </row>
    <row r="11" spans="1:4" ht="15">
      <c r="A11" s="11">
        <v>0.47731481481481502</v>
      </c>
      <c r="B11" s="12">
        <v>0.30494212962963002</v>
      </c>
      <c r="C11" s="13" t="s">
        <v>9</v>
      </c>
    </row>
    <row r="12" spans="1:4" ht="15">
      <c r="A12" s="14">
        <v>0.48658564814814897</v>
      </c>
      <c r="B12" s="15">
        <v>0.31421296296296403</v>
      </c>
      <c r="C12" s="16" t="s">
        <v>3</v>
      </c>
    </row>
    <row r="13" spans="1:4" ht="15">
      <c r="A13" s="14">
        <v>0.48971064814814902</v>
      </c>
      <c r="B13" s="12">
        <v>0.31681712962962999</v>
      </c>
      <c r="C13" s="13" t="s">
        <v>10</v>
      </c>
    </row>
    <row r="14" spans="1:4" ht="15">
      <c r="A14" s="14">
        <v>0.49921296296296402</v>
      </c>
      <c r="B14" s="15">
        <v>0.32699074074074103</v>
      </c>
      <c r="C14" s="16" t="s">
        <v>5</v>
      </c>
    </row>
    <row r="15" spans="1:4" ht="15">
      <c r="A15" s="11">
        <v>0.499386574074075</v>
      </c>
      <c r="B15" s="12">
        <v>0.327164351851852</v>
      </c>
      <c r="C15" s="13" t="s">
        <v>11</v>
      </c>
      <c r="D15" s="17" t="s">
        <v>12</v>
      </c>
    </row>
    <row r="16" spans="1:4" ht="15">
      <c r="A16" s="14">
        <v>0.50952546296296397</v>
      </c>
      <c r="B16" s="15">
        <v>0.33722222222222298</v>
      </c>
      <c r="C16" s="16" t="s">
        <v>3</v>
      </c>
    </row>
    <row r="17" spans="1:4" ht="15">
      <c r="A17" s="11">
        <v>0.51247685185185299</v>
      </c>
      <c r="B17" s="12">
        <v>0.340173611111112</v>
      </c>
      <c r="C17" s="13" t="s">
        <v>13</v>
      </c>
    </row>
    <row r="18" spans="1:4" ht="15">
      <c r="A18" s="14">
        <v>0.52324074074074201</v>
      </c>
      <c r="B18" s="15">
        <v>0.35090277777777801</v>
      </c>
      <c r="C18" s="16" t="s">
        <v>3</v>
      </c>
    </row>
    <row r="19" spans="1:4" ht="15">
      <c r="A19" s="11">
        <v>0.526018518518519</v>
      </c>
      <c r="B19" s="12">
        <v>0.353680555555556</v>
      </c>
      <c r="C19" s="13" t="s">
        <v>14</v>
      </c>
    </row>
    <row r="20" spans="1:4" ht="15">
      <c r="A20" s="14">
        <v>0.53644675925926</v>
      </c>
      <c r="B20" s="15">
        <v>0.36409722222222302</v>
      </c>
      <c r="C20" s="16" t="s">
        <v>3</v>
      </c>
    </row>
    <row r="21" spans="1:4" ht="15">
      <c r="A21" s="11">
        <v>0.53905092592592696</v>
      </c>
      <c r="B21" s="12">
        <v>0.36704861111111198</v>
      </c>
      <c r="C21" s="13" t="s">
        <v>15</v>
      </c>
    </row>
    <row r="22" spans="1:4" ht="15">
      <c r="A22" s="14">
        <v>0.55016203703703803</v>
      </c>
      <c r="B22" s="15">
        <v>0.37818287037037102</v>
      </c>
      <c r="C22" s="16" t="s">
        <v>3</v>
      </c>
    </row>
    <row r="23" spans="1:4" ht="15">
      <c r="A23" s="11">
        <v>0.55293981481481602</v>
      </c>
      <c r="B23" s="12">
        <v>0.38096064814814901</v>
      </c>
      <c r="C23" s="13" t="s">
        <v>16</v>
      </c>
    </row>
    <row r="24" spans="1:4" ht="15">
      <c r="A24" s="14">
        <v>0.56353009259259401</v>
      </c>
      <c r="B24" s="15">
        <v>0.39152777777777797</v>
      </c>
      <c r="C24" s="16" t="s">
        <v>3</v>
      </c>
    </row>
    <row r="25" spans="1:4" ht="15">
      <c r="A25" s="11">
        <v>0.56665509259259395</v>
      </c>
      <c r="B25" s="12">
        <v>0.39447916666666699</v>
      </c>
      <c r="C25" s="13" t="s">
        <v>17</v>
      </c>
      <c r="D25" s="4" t="s">
        <v>18</v>
      </c>
    </row>
    <row r="26" spans="1:4" ht="15">
      <c r="A26" s="11">
        <v>0.57515046296296402</v>
      </c>
      <c r="B26" s="12">
        <f>A26-31/180</f>
        <v>0.40292824074074179</v>
      </c>
      <c r="C26" s="13" t="s">
        <v>19</v>
      </c>
      <c r="D26" s="17" t="s">
        <v>12</v>
      </c>
    </row>
    <row r="27" spans="1:4" ht="15">
      <c r="A27" s="14">
        <v>0.57760416666666803</v>
      </c>
      <c r="B27" s="15">
        <f>A27-31/180</f>
        <v>0.40538194444444581</v>
      </c>
      <c r="C27" s="16" t="s">
        <v>3</v>
      </c>
    </row>
    <row r="28" spans="1:4" ht="15">
      <c r="A28" s="11">
        <v>0.58038194444444502</v>
      </c>
      <c r="B28" s="12">
        <f>A28-991/5760</f>
        <v>0.40833333333333388</v>
      </c>
      <c r="C28" s="13" t="s">
        <v>20</v>
      </c>
    </row>
    <row r="29" spans="1:4" ht="15">
      <c r="A29" s="14">
        <v>0.59151620370370495</v>
      </c>
      <c r="B29" s="15">
        <f>A29-991/5760</f>
        <v>0.41946759259259381</v>
      </c>
      <c r="C29" s="16" t="s">
        <v>3</v>
      </c>
    </row>
    <row r="30" spans="1:4" ht="15">
      <c r="A30" s="11">
        <v>0.59464120370370499</v>
      </c>
      <c r="B30" s="12">
        <f>A30-31/180</f>
        <v>0.42241898148148277</v>
      </c>
      <c r="C30" s="13" t="s">
        <v>21</v>
      </c>
    </row>
    <row r="31" spans="1:4" ht="15">
      <c r="A31" s="18">
        <v>0.59861111111111198</v>
      </c>
      <c r="B31" s="19">
        <f>A31-31/180</f>
        <v>0.42638888888888976</v>
      </c>
      <c r="C31" s="20" t="s">
        <v>22</v>
      </c>
    </row>
    <row r="32" spans="1:4" ht="15">
      <c r="A32" s="18">
        <v>0.59861111111111198</v>
      </c>
      <c r="B32" s="19">
        <f>A32-247/1440</f>
        <v>0.4270833333333342</v>
      </c>
      <c r="C32" s="20" t="s">
        <v>23</v>
      </c>
      <c r="D32" s="17" t="s">
        <v>12</v>
      </c>
    </row>
    <row r="33" spans="1:4" ht="15">
      <c r="A33" s="21">
        <v>0.60501157407407502</v>
      </c>
      <c r="B33" s="22">
        <v>0.43347222222222198</v>
      </c>
      <c r="C33" s="23" t="s">
        <v>3</v>
      </c>
    </row>
    <row r="34" spans="1:4" ht="15">
      <c r="A34" s="18">
        <v>0.60796296296296404</v>
      </c>
      <c r="B34" s="19">
        <v>0.436423611111112</v>
      </c>
      <c r="C34" s="20" t="s">
        <v>24</v>
      </c>
      <c r="D34" s="17"/>
    </row>
    <row r="35" spans="1:4" ht="15">
      <c r="A35" s="21">
        <v>0.61909722222222197</v>
      </c>
      <c r="B35" s="22">
        <f>A35-247/1440</f>
        <v>0.44756944444444419</v>
      </c>
      <c r="C35" s="23" t="s">
        <v>5</v>
      </c>
    </row>
    <row r="36" spans="1:4" ht="15">
      <c r="A36" s="18">
        <v>0.61944444444444602</v>
      </c>
      <c r="B36" s="19">
        <f>A36-247/1440</f>
        <v>0.44791666666666824</v>
      </c>
      <c r="C36" s="20" t="s">
        <v>25</v>
      </c>
    </row>
    <row r="37" spans="1:4" ht="15">
      <c r="A37" s="21">
        <v>0.62902777777777896</v>
      </c>
      <c r="B37" s="22">
        <v>0.45745370370370397</v>
      </c>
      <c r="C37" s="23" t="s">
        <v>3</v>
      </c>
    </row>
    <row r="38" spans="1:4" ht="15">
      <c r="A38" s="18">
        <v>0.63180555555555695</v>
      </c>
      <c r="B38" s="19">
        <v>0.46023148148148202</v>
      </c>
      <c r="C38" s="20" t="s">
        <v>26</v>
      </c>
    </row>
    <row r="39" spans="1:4" ht="15">
      <c r="A39" s="21">
        <v>0.64171296296296398</v>
      </c>
      <c r="B39" s="22">
        <f>A39-247/1440</f>
        <v>0.47018518518518621</v>
      </c>
      <c r="C39" s="23" t="s">
        <v>3</v>
      </c>
    </row>
    <row r="40" spans="1:4" ht="15">
      <c r="A40" s="18">
        <v>0.64449074074074197</v>
      </c>
      <c r="B40" s="19">
        <f>A40-247/1440</f>
        <v>0.4729629629629642</v>
      </c>
      <c r="C40" s="20" t="s">
        <v>27</v>
      </c>
    </row>
    <row r="41" spans="1:4" ht="15">
      <c r="A41" s="21">
        <v>0.65421296296296405</v>
      </c>
      <c r="B41" s="22">
        <v>0.48265046296296399</v>
      </c>
      <c r="C41" s="23" t="s">
        <v>3</v>
      </c>
    </row>
    <row r="42" spans="1:4" ht="15">
      <c r="A42" s="18">
        <v>0.65716435185185296</v>
      </c>
      <c r="B42" s="19">
        <v>0.48560185185185301</v>
      </c>
      <c r="C42" s="20" t="s">
        <v>28</v>
      </c>
    </row>
    <row r="43" spans="1:4" ht="15">
      <c r="A43" s="21">
        <v>0.66715277777777904</v>
      </c>
      <c r="B43" s="22">
        <f>A43-247/1440</f>
        <v>0.49562500000000126</v>
      </c>
      <c r="C43" s="23" t="s">
        <v>3</v>
      </c>
    </row>
    <row r="44" spans="1:4" ht="15">
      <c r="A44" s="18">
        <v>0.669756944444446</v>
      </c>
      <c r="B44" s="19">
        <f>A44-247/1440</f>
        <v>0.49822916666666822</v>
      </c>
      <c r="C44" s="20" t="s">
        <v>29</v>
      </c>
    </row>
    <row r="45" spans="1:4" ht="15">
      <c r="A45" s="21">
        <v>0.67944444444444596</v>
      </c>
      <c r="B45" s="22">
        <v>0.50792824074074205</v>
      </c>
      <c r="C45" s="23" t="s">
        <v>3</v>
      </c>
    </row>
    <row r="46" spans="1:4" ht="15">
      <c r="A46" s="18">
        <v>0.68222222222222295</v>
      </c>
      <c r="B46" s="19">
        <v>0.51070601851851904</v>
      </c>
      <c r="C46" s="20" t="s">
        <v>30</v>
      </c>
    </row>
    <row r="47" spans="1:4" ht="15">
      <c r="A47" s="21">
        <v>0.69189814814814798</v>
      </c>
      <c r="B47" s="22">
        <v>0.52037037037037104</v>
      </c>
      <c r="C47" s="23" t="s">
        <v>5</v>
      </c>
    </row>
    <row r="48" spans="1:4" ht="15">
      <c r="A48" s="24">
        <v>0.69241898148148295</v>
      </c>
      <c r="B48" s="19">
        <v>0.52089120370370501</v>
      </c>
      <c r="C48" s="20" t="s">
        <v>31</v>
      </c>
    </row>
    <row r="49" spans="1:4" ht="15">
      <c r="A49" s="25"/>
      <c r="B49" s="22">
        <v>0.53188657407407502</v>
      </c>
      <c r="C49" s="23" t="s">
        <v>3</v>
      </c>
    </row>
    <row r="50" spans="1:4" ht="15">
      <c r="A50" s="25"/>
      <c r="B50" s="19">
        <v>0.53466435185185301</v>
      </c>
      <c r="C50" s="20" t="s">
        <v>32</v>
      </c>
    </row>
    <row r="51" spans="1:4" ht="15">
      <c r="A51" s="26">
        <v>0.73276620370370504</v>
      </c>
      <c r="B51" s="27">
        <f>A51-16619/86400</f>
        <v>0.54041666666666799</v>
      </c>
      <c r="C51" s="28" t="s">
        <v>33</v>
      </c>
    </row>
    <row r="52" spans="1:4" ht="15">
      <c r="A52" s="29">
        <v>0.73807870370370499</v>
      </c>
      <c r="B52" s="30">
        <f>A52-277/1440</f>
        <v>0.54571759259259389</v>
      </c>
      <c r="C52" s="31" t="s">
        <v>3</v>
      </c>
      <c r="D52" s="32"/>
    </row>
    <row r="53" spans="1:4" ht="15">
      <c r="A53" s="26">
        <v>0.74085648148148298</v>
      </c>
      <c r="B53" s="27">
        <f>A53-277/1440</f>
        <v>0.54849537037037188</v>
      </c>
      <c r="C53" s="28" t="s">
        <v>34</v>
      </c>
      <c r="D53" s="32"/>
    </row>
    <row r="54" spans="1:4" ht="15">
      <c r="A54" s="29">
        <v>0.75126157407407501</v>
      </c>
      <c r="B54" s="30">
        <f>A54-8309/43200</f>
        <v>0.558923611111112</v>
      </c>
      <c r="C54" s="31" t="s">
        <v>3</v>
      </c>
      <c r="D54" s="32"/>
    </row>
    <row r="55" spans="1:4" ht="15">
      <c r="A55" s="26">
        <v>0.75421296296296403</v>
      </c>
      <c r="B55" s="27">
        <f>A55-8309/43200</f>
        <v>0.56187500000000101</v>
      </c>
      <c r="C55" s="28" t="s">
        <v>35</v>
      </c>
      <c r="D55" s="32"/>
    </row>
    <row r="56" spans="1:4" ht="15">
      <c r="A56" s="29">
        <v>0.76464120370370403</v>
      </c>
      <c r="B56" s="30">
        <f>A56-1661/8640</f>
        <v>0.57239583333333366</v>
      </c>
      <c r="C56" s="31" t="s">
        <v>3</v>
      </c>
      <c r="D56" s="32"/>
    </row>
    <row r="57" spans="1:4" ht="15">
      <c r="A57" s="26">
        <v>0.76741898148148302</v>
      </c>
      <c r="B57" s="27">
        <f>A57-1661/8640</f>
        <v>0.57517361111111265</v>
      </c>
      <c r="C57" s="28" t="s">
        <v>36</v>
      </c>
      <c r="D57" s="32"/>
    </row>
    <row r="58" spans="1:4" ht="15">
      <c r="A58" s="29">
        <v>0.77711805555555702</v>
      </c>
      <c r="B58" s="30">
        <f>A58-831/4320</f>
        <v>0.58475694444444593</v>
      </c>
      <c r="C58" s="31" t="s">
        <v>3</v>
      </c>
      <c r="D58" s="32"/>
    </row>
    <row r="59" spans="1:4" ht="15">
      <c r="A59" s="26">
        <v>0.77972222222222398</v>
      </c>
      <c r="B59" s="27">
        <f>A59-831/4320</f>
        <v>0.58736111111111289</v>
      </c>
      <c r="C59" s="28" t="s">
        <v>37</v>
      </c>
      <c r="D59" s="32"/>
    </row>
    <row r="60" spans="1:4" ht="15">
      <c r="A60" s="29">
        <v>0.78989583333333502</v>
      </c>
      <c r="B60" s="30">
        <f>A60-831/4320</f>
        <v>0.59753472222222392</v>
      </c>
      <c r="C60" s="31" t="s">
        <v>5</v>
      </c>
      <c r="D60" s="32"/>
    </row>
    <row r="61" spans="1:4" ht="15">
      <c r="A61" s="26">
        <v>0.71469907407407496</v>
      </c>
      <c r="B61" s="27">
        <f>A61-5039/43200</f>
        <v>0.59805555555555645</v>
      </c>
      <c r="C61" s="28" t="s">
        <v>38</v>
      </c>
      <c r="D61" s="32"/>
    </row>
    <row r="62" spans="1:4" ht="15">
      <c r="A62" s="29">
        <v>0.72508101851852003</v>
      </c>
      <c r="B62" s="30">
        <f>A62-5039/43200</f>
        <v>0.60843750000000152</v>
      </c>
      <c r="C62" s="31" t="s">
        <v>3</v>
      </c>
      <c r="D62" s="32"/>
    </row>
    <row r="63" spans="1:4" ht="15">
      <c r="A63" s="26">
        <v>0.72803240740740904</v>
      </c>
      <c r="B63" s="27">
        <f>A63-5039/43200</f>
        <v>0.61138888888889054</v>
      </c>
      <c r="C63" s="28" t="s">
        <v>39</v>
      </c>
      <c r="D63" s="32"/>
    </row>
    <row r="64" spans="1:4" ht="15">
      <c r="A64" s="33"/>
      <c r="B64" s="27">
        <v>0.61681712962963098</v>
      </c>
      <c r="C64" s="28" t="s">
        <v>40</v>
      </c>
      <c r="D64" s="32"/>
    </row>
    <row r="65" spans="1:4" ht="15">
      <c r="A65" s="33"/>
      <c r="B65" s="30">
        <v>0.62136574074074102</v>
      </c>
      <c r="C65" s="31" t="s">
        <v>3</v>
      </c>
    </row>
    <row r="66" spans="1:4" ht="15">
      <c r="A66" s="33"/>
      <c r="B66" s="27">
        <v>0.62414351851852001</v>
      </c>
      <c r="C66" s="28" t="s">
        <v>41</v>
      </c>
    </row>
    <row r="67" spans="1:4" ht="15">
      <c r="A67" s="33"/>
      <c r="B67" s="30">
        <v>0.63491898148148096</v>
      </c>
      <c r="C67" s="34" t="s">
        <v>5</v>
      </c>
    </row>
    <row r="68" spans="1:4" ht="15">
      <c r="A68" s="18">
        <v>0.85221064814814995</v>
      </c>
      <c r="B68" s="35">
        <f t="shared" ref="B68:B74" si="0">A68-2081/9600</f>
        <v>0.63543981481481659</v>
      </c>
      <c r="C68" s="20" t="s">
        <v>42</v>
      </c>
    </row>
    <row r="69" spans="1:4" ht="15">
      <c r="A69" s="21">
        <v>0.86251157407407497</v>
      </c>
      <c r="B69" s="36">
        <f t="shared" si="0"/>
        <v>0.64574074074074161</v>
      </c>
      <c r="C69" s="23" t="s">
        <v>3</v>
      </c>
      <c r="D69" s="32"/>
    </row>
    <row r="70" spans="1:4" ht="15">
      <c r="A70" s="18">
        <v>0.86546296296296399</v>
      </c>
      <c r="B70" s="35">
        <f t="shared" si="0"/>
        <v>0.64869212962963063</v>
      </c>
      <c r="C70" s="20" t="s">
        <v>43</v>
      </c>
      <c r="D70" s="32"/>
    </row>
    <row r="71" spans="1:4" ht="15">
      <c r="A71" s="21">
        <v>0.87543981481481603</v>
      </c>
      <c r="B71" s="36">
        <f t="shared" si="0"/>
        <v>0.65866898148148267</v>
      </c>
      <c r="C71" s="23" t="s">
        <v>3</v>
      </c>
      <c r="D71" s="32"/>
    </row>
    <row r="72" spans="1:4" ht="15">
      <c r="A72" s="18">
        <v>0.87804398148148299</v>
      </c>
      <c r="B72" s="35">
        <f t="shared" si="0"/>
        <v>0.66127314814814964</v>
      </c>
      <c r="C72" s="20" t="s">
        <v>44</v>
      </c>
      <c r="D72" s="32"/>
    </row>
    <row r="73" spans="1:4" ht="15">
      <c r="A73" s="21">
        <v>0.88826388888888996</v>
      </c>
      <c r="B73" s="36">
        <f t="shared" si="0"/>
        <v>0.67149305555555661</v>
      </c>
      <c r="C73" s="23" t="s">
        <v>3</v>
      </c>
      <c r="D73" s="32"/>
    </row>
    <row r="74" spans="1:4" ht="15">
      <c r="A74" s="18">
        <v>0.89104166666666795</v>
      </c>
      <c r="B74" s="35">
        <f t="shared" si="0"/>
        <v>0.6742708333333346</v>
      </c>
      <c r="C74" s="20" t="s">
        <v>45</v>
      </c>
      <c r="D74" s="32"/>
    </row>
    <row r="75" spans="1:4" ht="15">
      <c r="A75" s="21">
        <v>0.90226851851851997</v>
      </c>
      <c r="B75" s="36">
        <f>A75-749/3456</f>
        <v>0.68554398148148299</v>
      </c>
      <c r="C75" s="23" t="s">
        <v>3</v>
      </c>
      <c r="D75" s="32"/>
    </row>
    <row r="76" spans="1:4" ht="15">
      <c r="A76" s="18">
        <v>0.90521990740740899</v>
      </c>
      <c r="B76" s="35">
        <f>A76-749/3456</f>
        <v>0.68849537037037201</v>
      </c>
      <c r="C76" s="20" t="s">
        <v>46</v>
      </c>
      <c r="D76" s="32"/>
    </row>
    <row r="77" spans="1:4" ht="15">
      <c r="A77" s="21">
        <v>0.91547453703703796</v>
      </c>
      <c r="B77" s="36">
        <f>A77-2081/9600</f>
        <v>0.6987037037037046</v>
      </c>
      <c r="C77" s="23" t="s">
        <v>3</v>
      </c>
      <c r="D77" s="32"/>
    </row>
    <row r="78" spans="1:4" ht="15">
      <c r="A78" s="18">
        <v>0.91807870370370404</v>
      </c>
      <c r="B78" s="35">
        <f>A78-2081/9600</f>
        <v>0.70130787037037068</v>
      </c>
      <c r="C78" s="20" t="s">
        <v>47</v>
      </c>
      <c r="D78" s="32"/>
    </row>
    <row r="79" spans="1:4" ht="15">
      <c r="A79" s="21">
        <v>0.92888888888888999</v>
      </c>
      <c r="B79" s="36">
        <f>A79-2081/9600</f>
        <v>0.71211805555555663</v>
      </c>
      <c r="C79" s="23" t="s">
        <v>5</v>
      </c>
      <c r="D79" s="32"/>
    </row>
    <row r="80" spans="1:4" ht="15">
      <c r="A80" s="25"/>
      <c r="B80" s="19">
        <v>0.71263888888889004</v>
      </c>
      <c r="C80" s="23" t="s">
        <v>48</v>
      </c>
      <c r="D80" s="32"/>
    </row>
    <row r="81" spans="1:3" ht="15">
      <c r="A81" s="37"/>
      <c r="B81" s="38">
        <v>0.71333333333333504</v>
      </c>
      <c r="C81" s="39" t="s">
        <v>49</v>
      </c>
    </row>
    <row r="82" spans="1:3" ht="15">
      <c r="A82" s="37"/>
      <c r="B82" s="40">
        <v>0.72251157407407496</v>
      </c>
      <c r="C82" s="41" t="s">
        <v>3</v>
      </c>
    </row>
    <row r="83" spans="1:3" ht="15">
      <c r="A83" s="37"/>
      <c r="B83" s="38">
        <v>0.72528935185185295</v>
      </c>
      <c r="C83" s="39" t="s">
        <v>50</v>
      </c>
    </row>
    <row r="84" spans="1:3" ht="15">
      <c r="A84" s="37"/>
      <c r="B84" s="38">
        <v>0.73482638888888996</v>
      </c>
      <c r="C84" s="39" t="s">
        <v>51</v>
      </c>
    </row>
    <row r="85" spans="1:3" ht="15">
      <c r="A85" s="37"/>
      <c r="B85" s="40">
        <v>0.74460648148148301</v>
      </c>
      <c r="C85" s="41" t="s">
        <v>3</v>
      </c>
    </row>
    <row r="86" spans="1:3" ht="15">
      <c r="A86" s="37"/>
      <c r="B86" s="38">
        <v>0.74721064814814997</v>
      </c>
      <c r="C86" s="39" t="s">
        <v>52</v>
      </c>
    </row>
    <row r="87" spans="1:3" ht="15">
      <c r="A87" s="37"/>
      <c r="B87" s="40">
        <v>0.75730324074074196</v>
      </c>
      <c r="C87" s="41" t="s">
        <v>3</v>
      </c>
    </row>
    <row r="88" spans="1:3" ht="15">
      <c r="A88" s="37"/>
      <c r="B88" s="38">
        <v>0.76025462962963097</v>
      </c>
      <c r="C88" s="39" t="s">
        <v>53</v>
      </c>
    </row>
    <row r="89" spans="1:3" ht="15">
      <c r="A89" s="37"/>
      <c r="B89" s="40">
        <v>0.76993055555555701</v>
      </c>
      <c r="C89" s="41" t="s">
        <v>3</v>
      </c>
    </row>
    <row r="90" spans="1:3" ht="15">
      <c r="A90" s="37"/>
      <c r="B90" s="38">
        <v>0.772708333333335</v>
      </c>
      <c r="C90" s="39" t="s">
        <v>54</v>
      </c>
    </row>
    <row r="91" spans="1:3" ht="15">
      <c r="A91" s="37"/>
      <c r="B91" s="40">
        <v>0.78206018518518605</v>
      </c>
      <c r="C91" s="41" t="s">
        <v>3</v>
      </c>
    </row>
    <row r="92" spans="1:3" ht="15">
      <c r="A92" s="37"/>
      <c r="B92" s="38">
        <v>0.78466435185185301</v>
      </c>
      <c r="C92" s="39" t="s">
        <v>55</v>
      </c>
    </row>
    <row r="93" spans="1:3" ht="15">
      <c r="A93" s="37"/>
      <c r="B93" s="40">
        <v>0.79561342592592699</v>
      </c>
      <c r="C93" s="41" t="s">
        <v>3</v>
      </c>
    </row>
    <row r="94" spans="1:3" ht="15">
      <c r="A94" s="37"/>
      <c r="B94" s="38">
        <v>0.798564814814816</v>
      </c>
      <c r="C94" s="39" t="s">
        <v>56</v>
      </c>
    </row>
    <row r="95" spans="1:3" ht="15">
      <c r="A95" s="37"/>
      <c r="B95" s="40">
        <v>0.80815972222222199</v>
      </c>
      <c r="C95" s="41" t="s">
        <v>3</v>
      </c>
    </row>
    <row r="96" spans="1:3" ht="15">
      <c r="A96" s="37"/>
      <c r="B96" s="38">
        <v>0.81093750000000098</v>
      </c>
      <c r="C96" s="39" t="s">
        <v>57</v>
      </c>
    </row>
    <row r="97" spans="1:3" ht="15">
      <c r="A97" s="33"/>
      <c r="B97" s="27">
        <v>0.81327546296296405</v>
      </c>
      <c r="C97" s="34" t="s">
        <v>58</v>
      </c>
    </row>
    <row r="98" spans="1:3" ht="15">
      <c r="A98" s="33"/>
      <c r="B98" s="27">
        <v>0.81396990740740904</v>
      </c>
      <c r="C98" s="28" t="s">
        <v>59</v>
      </c>
    </row>
    <row r="99" spans="1:3" ht="15">
      <c r="A99" s="33"/>
      <c r="B99" s="30">
        <v>0.82048611111111303</v>
      </c>
      <c r="C99" s="34" t="s">
        <v>5</v>
      </c>
    </row>
    <row r="100" spans="1:3" ht="15">
      <c r="A100" s="33"/>
      <c r="B100" s="27">
        <v>0.82083333333333297</v>
      </c>
      <c r="C100" s="28" t="s">
        <v>60</v>
      </c>
    </row>
    <row r="101" spans="1:3">
      <c r="A101" s="42"/>
      <c r="B101" s="27">
        <v>0.82293981481481604</v>
      </c>
      <c r="C101" s="28" t="s">
        <v>61</v>
      </c>
    </row>
    <row r="102" spans="1:3" ht="15">
      <c r="A102" s="43">
        <v>0.31041666666666701</v>
      </c>
      <c r="B102" s="27">
        <f t="shared" ref="B102:B107" si="1">A102+14843/28800</f>
        <v>0.82579861111111141</v>
      </c>
      <c r="C102" s="31" t="s">
        <v>62</v>
      </c>
    </row>
    <row r="103" spans="1:3" ht="15">
      <c r="A103" s="44">
        <v>0.31548611111111202</v>
      </c>
      <c r="B103" s="30">
        <f t="shared" si="1"/>
        <v>0.83086805555555643</v>
      </c>
      <c r="C103" s="34" t="s">
        <v>3</v>
      </c>
    </row>
    <row r="104" spans="1:3" ht="15">
      <c r="A104" s="45">
        <v>0.31809027777777799</v>
      </c>
      <c r="B104" s="27">
        <f t="shared" si="1"/>
        <v>0.83347222222222239</v>
      </c>
      <c r="C104" s="31" t="s">
        <v>63</v>
      </c>
    </row>
    <row r="105" spans="1:3" ht="15">
      <c r="A105" s="44">
        <v>0.328125</v>
      </c>
      <c r="B105" s="30">
        <f t="shared" si="1"/>
        <v>0.84350694444444441</v>
      </c>
      <c r="C105" s="31" t="s">
        <v>5</v>
      </c>
    </row>
    <row r="106" spans="1:3" ht="15">
      <c r="A106" s="45">
        <v>0.328472222222223</v>
      </c>
      <c r="B106" s="27">
        <f t="shared" si="1"/>
        <v>0.84385416666666746</v>
      </c>
      <c r="C106" s="31" t="s">
        <v>64</v>
      </c>
    </row>
    <row r="107" spans="1:3" ht="15">
      <c r="A107" s="44">
        <v>0.33811342592592603</v>
      </c>
      <c r="B107" s="30">
        <f t="shared" si="1"/>
        <v>0.85349537037037049</v>
      </c>
      <c r="C107" s="34" t="s">
        <v>3</v>
      </c>
    </row>
    <row r="108" spans="1:3" ht="15">
      <c r="A108" s="33"/>
      <c r="B108" s="27">
        <v>0.85644675925926095</v>
      </c>
      <c r="C108" s="31" t="s">
        <v>65</v>
      </c>
    </row>
    <row r="109" spans="1:3" ht="15">
      <c r="A109" s="43">
        <v>0.345983796296297</v>
      </c>
      <c r="B109" s="27">
        <f>A109+7429/14400</f>
        <v>0.86188657407407487</v>
      </c>
      <c r="C109" s="31" t="s">
        <v>66</v>
      </c>
    </row>
    <row r="110" spans="1:3" ht="15">
      <c r="A110" s="44">
        <v>0.35136574074074101</v>
      </c>
      <c r="B110" s="30">
        <f>A110+7429/14400</f>
        <v>0.86726851851851883</v>
      </c>
      <c r="C110" s="34" t="s">
        <v>3</v>
      </c>
    </row>
    <row r="111" spans="1:3" ht="15">
      <c r="A111" s="45">
        <v>0.35396990740740802</v>
      </c>
      <c r="B111" s="27">
        <f>A111+7429/14400</f>
        <v>0.8698726851851859</v>
      </c>
      <c r="C111" s="31" t="s">
        <v>67</v>
      </c>
    </row>
    <row r="112" spans="1:3" ht="15">
      <c r="A112" s="44">
        <v>0.36444444444444402</v>
      </c>
      <c r="B112" s="30">
        <f>A112+7429/14400</f>
        <v>0.88034722222222184</v>
      </c>
      <c r="C112" s="31" t="s">
        <v>5</v>
      </c>
    </row>
    <row r="113" spans="1:4" ht="15">
      <c r="A113" s="45">
        <v>0.36461805555555599</v>
      </c>
      <c r="B113" s="27">
        <v>0.880694444444446</v>
      </c>
      <c r="C113" s="31" t="s">
        <v>68</v>
      </c>
    </row>
    <row r="114" spans="1:4" ht="15">
      <c r="A114" s="44">
        <v>0.37444444444444502</v>
      </c>
      <c r="B114" s="30">
        <f>A114+14863/28800</f>
        <v>0.89052083333333387</v>
      </c>
      <c r="C114" s="34" t="s">
        <v>3</v>
      </c>
    </row>
    <row r="115" spans="1:4" ht="15">
      <c r="A115" s="45">
        <v>0.37739583333333399</v>
      </c>
      <c r="B115" s="27">
        <v>0.893472222222224</v>
      </c>
      <c r="C115" s="31" t="s">
        <v>69</v>
      </c>
    </row>
    <row r="116" spans="1:4" ht="15">
      <c r="A116" s="43">
        <v>0.38269675925926</v>
      </c>
      <c r="B116" s="27">
        <v>0.89877314814815001</v>
      </c>
      <c r="C116" s="31" t="s">
        <v>70</v>
      </c>
    </row>
    <row r="117" spans="1:4" ht="15">
      <c r="A117" s="44">
        <v>0.387546296296297</v>
      </c>
      <c r="B117" s="30">
        <v>0.90362268518518696</v>
      </c>
      <c r="C117" s="34" t="s">
        <v>3</v>
      </c>
    </row>
    <row r="118" spans="1:4" ht="15">
      <c r="A118" s="45">
        <v>0.39032407407407399</v>
      </c>
      <c r="B118" s="27">
        <v>0.90640046296296495</v>
      </c>
      <c r="C118" s="31" t="s">
        <v>71</v>
      </c>
    </row>
    <row r="119" spans="1:4" ht="15">
      <c r="A119" s="33"/>
      <c r="B119" s="30">
        <v>0.91663194444444396</v>
      </c>
      <c r="C119" s="31" t="s">
        <v>5</v>
      </c>
    </row>
    <row r="120" spans="1:4" ht="15">
      <c r="A120" s="33"/>
      <c r="B120" s="27">
        <v>0.91680555555555698</v>
      </c>
      <c r="C120" s="28" t="s">
        <v>72</v>
      </c>
    </row>
    <row r="121" spans="1:4" ht="15">
      <c r="A121" s="25"/>
      <c r="B121" s="19">
        <v>0.92083333333333495</v>
      </c>
      <c r="C121" s="23" t="s">
        <v>73</v>
      </c>
      <c r="D121" s="4" t="s">
        <v>74</v>
      </c>
    </row>
    <row r="122" spans="1:4" ht="15">
      <c r="A122" s="25"/>
      <c r="B122" s="22">
        <v>0.926412037037039</v>
      </c>
      <c r="C122" s="46" t="s">
        <v>3</v>
      </c>
    </row>
    <row r="123" spans="1:4" ht="15">
      <c r="A123" s="25"/>
      <c r="B123" s="19">
        <v>0.929189814814816</v>
      </c>
      <c r="C123" s="23" t="s">
        <v>75</v>
      </c>
    </row>
    <row r="124" spans="1:4" ht="15">
      <c r="A124" s="25"/>
      <c r="B124" s="22">
        <v>0.93188657407407605</v>
      </c>
      <c r="C124" s="46" t="s">
        <v>5</v>
      </c>
    </row>
    <row r="125" spans="1:4" ht="15">
      <c r="A125" s="25"/>
      <c r="B125" s="19">
        <v>0.93206018518518696</v>
      </c>
      <c r="C125" s="23" t="s">
        <v>76</v>
      </c>
    </row>
    <row r="126" spans="1:4" ht="15">
      <c r="A126" s="25"/>
      <c r="B126" s="22">
        <v>0.94194444444444603</v>
      </c>
      <c r="C126" s="46" t="s">
        <v>3</v>
      </c>
    </row>
    <row r="127" spans="1:4" ht="15">
      <c r="A127" s="25"/>
      <c r="B127" s="19">
        <v>0.94489583333333504</v>
      </c>
      <c r="C127" s="23" t="s">
        <v>77</v>
      </c>
    </row>
    <row r="128" spans="1:4" ht="15">
      <c r="A128" s="25"/>
      <c r="B128" s="22">
        <v>0.95538194444444602</v>
      </c>
      <c r="C128" s="46" t="s">
        <v>3</v>
      </c>
    </row>
    <row r="129" spans="1:3" ht="15">
      <c r="A129" s="25"/>
      <c r="B129" s="19">
        <v>0.95815972222222401</v>
      </c>
      <c r="C129" s="23" t="s">
        <v>78</v>
      </c>
    </row>
    <row r="130" spans="1:3" ht="15">
      <c r="A130" s="25"/>
      <c r="B130" s="22">
        <v>0.96799768518518703</v>
      </c>
      <c r="C130" s="46" t="s">
        <v>3</v>
      </c>
    </row>
    <row r="131" spans="1:3" ht="15">
      <c r="A131" s="25"/>
      <c r="B131" s="19">
        <v>0.97060185185185399</v>
      </c>
      <c r="C131" s="23" t="s">
        <v>79</v>
      </c>
    </row>
    <row r="132" spans="1:3" ht="15">
      <c r="A132" s="25"/>
      <c r="B132" s="22">
        <v>0.98030092592592799</v>
      </c>
      <c r="C132" s="46" t="s">
        <v>3</v>
      </c>
    </row>
    <row r="133" spans="1:3" ht="15">
      <c r="A133" s="25"/>
      <c r="B133" s="19">
        <v>0.98325231481481501</v>
      </c>
      <c r="C133" s="23" t="s">
        <v>80</v>
      </c>
    </row>
    <row r="134" spans="1:3" ht="15">
      <c r="A134" s="25"/>
      <c r="B134" s="22">
        <v>0.99304398148148298</v>
      </c>
      <c r="C134" s="46" t="s">
        <v>3</v>
      </c>
    </row>
    <row r="135" spans="1:3" ht="15">
      <c r="A135" s="25"/>
      <c r="B135" s="19">
        <v>0.99582175925926097</v>
      </c>
      <c r="C135" s="23" t="s">
        <v>81</v>
      </c>
    </row>
    <row r="136" spans="1:3" ht="15">
      <c r="A136" s="25"/>
      <c r="B136" s="22">
        <v>5.2083333333333296E-3</v>
      </c>
      <c r="C136" s="46" t="s">
        <v>3</v>
      </c>
    </row>
    <row r="137" spans="1:3" ht="15">
      <c r="A137" s="25"/>
      <c r="B137" s="19">
        <v>7.8125E-3</v>
      </c>
      <c r="C137" s="23" t="s">
        <v>82</v>
      </c>
    </row>
    <row r="138" spans="1:3">
      <c r="A138" s="47"/>
      <c r="B138" s="48">
        <v>1.05324074074074E-2</v>
      </c>
      <c r="C138" s="49" t="s">
        <v>83</v>
      </c>
    </row>
    <row r="139" spans="1:3">
      <c r="A139" s="47"/>
      <c r="B139" s="50">
        <v>1.8402777777777799E-2</v>
      </c>
      <c r="C139" s="51" t="s">
        <v>3</v>
      </c>
    </row>
    <row r="140" spans="1:3" ht="15">
      <c r="A140" s="52"/>
      <c r="B140" s="48">
        <v>2.1354166666666698E-2</v>
      </c>
      <c r="C140" s="49" t="s">
        <v>84</v>
      </c>
    </row>
    <row r="141" spans="1:3" ht="15">
      <c r="A141" s="52"/>
      <c r="B141" s="50">
        <v>3.1307870370370403E-2</v>
      </c>
      <c r="C141" s="51" t="s">
        <v>3</v>
      </c>
    </row>
    <row r="142" spans="1:3" ht="15">
      <c r="A142" s="52"/>
      <c r="B142" s="48">
        <v>3.4085648148148101E-2</v>
      </c>
      <c r="C142" s="49" t="s">
        <v>85</v>
      </c>
    </row>
    <row r="143" spans="1:3" ht="15">
      <c r="A143" s="52"/>
      <c r="B143" s="50">
        <v>4.4178240740740699E-2</v>
      </c>
      <c r="C143" s="51" t="s">
        <v>3</v>
      </c>
    </row>
    <row r="144" spans="1:3" ht="15">
      <c r="A144" s="52"/>
      <c r="B144" s="48">
        <v>4.6782407407407398E-2</v>
      </c>
      <c r="C144" s="49" t="s">
        <v>86</v>
      </c>
    </row>
    <row r="145" spans="1:3" ht="15">
      <c r="A145" s="52"/>
      <c r="B145" s="50">
        <v>5.6562500000000002E-2</v>
      </c>
      <c r="C145" s="51" t="s">
        <v>3</v>
      </c>
    </row>
    <row r="146" spans="1:3" ht="15">
      <c r="A146" s="52"/>
      <c r="B146" s="48">
        <v>5.9513888888888901E-2</v>
      </c>
      <c r="C146" s="49" t="s">
        <v>87</v>
      </c>
    </row>
    <row r="147" spans="1:3" ht="15">
      <c r="A147" s="52"/>
      <c r="B147" s="50">
        <v>6.9884259259259299E-2</v>
      </c>
      <c r="C147" s="51" t="s">
        <v>3</v>
      </c>
    </row>
    <row r="148" spans="1:3" ht="15">
      <c r="A148" s="52"/>
      <c r="B148" s="48">
        <v>7.2835648148148094E-2</v>
      </c>
      <c r="C148" s="49" t="s">
        <v>88</v>
      </c>
    </row>
    <row r="149" spans="1:3" ht="15">
      <c r="A149" s="52"/>
      <c r="B149" s="50">
        <v>8.2881944444444397E-2</v>
      </c>
      <c r="C149" s="51" t="s">
        <v>3</v>
      </c>
    </row>
    <row r="150" spans="1:3" ht="15">
      <c r="A150" s="52"/>
      <c r="B150" s="48">
        <v>8.5833333333333303E-2</v>
      </c>
      <c r="C150" s="49" t="s">
        <v>89</v>
      </c>
    </row>
    <row r="151" spans="1:3" ht="15">
      <c r="A151" s="52"/>
      <c r="B151" s="48">
        <v>9.2418981481481505E-2</v>
      </c>
      <c r="C151" s="49" t="s">
        <v>90</v>
      </c>
    </row>
    <row r="152" spans="1:3" ht="15">
      <c r="A152" s="52"/>
      <c r="B152" s="50">
        <v>9.6712962962963001E-2</v>
      </c>
      <c r="C152" s="51" t="s">
        <v>3</v>
      </c>
    </row>
    <row r="153" spans="1:3" ht="15">
      <c r="A153" s="52"/>
      <c r="B153" s="48">
        <v>9.9490740740740699E-2</v>
      </c>
      <c r="C153" s="49" t="s">
        <v>91</v>
      </c>
    </row>
    <row r="154" spans="1:3" ht="15">
      <c r="A154" s="52"/>
      <c r="B154" s="50">
        <v>0.109467592592593</v>
      </c>
      <c r="C154" s="51" t="s">
        <v>3</v>
      </c>
    </row>
    <row r="155" spans="1:3" ht="15">
      <c r="A155" s="52"/>
      <c r="B155" s="48">
        <v>0.112071759259259</v>
      </c>
      <c r="C155" s="49" t="s">
        <v>92</v>
      </c>
    </row>
    <row r="156" spans="1:3" ht="15">
      <c r="A156" s="52"/>
      <c r="B156" s="50">
        <v>0.122106481481482</v>
      </c>
      <c r="C156" s="51" t="s">
        <v>3</v>
      </c>
    </row>
    <row r="157" spans="1:3" ht="15">
      <c r="A157" s="52"/>
      <c r="B157" s="48">
        <v>0.125057870370371</v>
      </c>
      <c r="C157" s="49" t="s">
        <v>93</v>
      </c>
    </row>
    <row r="158" spans="1:3" ht="15">
      <c r="A158" s="52"/>
      <c r="B158" s="50">
        <v>0.13503472222222199</v>
      </c>
      <c r="C158" s="51" t="s">
        <v>3</v>
      </c>
    </row>
    <row r="159" spans="1:3" ht="15">
      <c r="A159" s="52"/>
      <c r="B159" s="48">
        <v>0.1378125</v>
      </c>
      <c r="C159" s="49" t="s">
        <v>94</v>
      </c>
    </row>
    <row r="160" spans="1:3" ht="15">
      <c r="A160" s="52"/>
      <c r="B160" s="50">
        <v>0.14787037037037101</v>
      </c>
      <c r="C160" s="51" t="s">
        <v>3</v>
      </c>
    </row>
    <row r="161" spans="1:3" ht="15">
      <c r="A161" s="52"/>
      <c r="B161" s="48">
        <v>0.150474537037037</v>
      </c>
      <c r="C161" s="49" t="s">
        <v>95</v>
      </c>
    </row>
    <row r="162" spans="1:3" ht="15">
      <c r="A162" s="52"/>
      <c r="B162" s="50">
        <v>0.16178240740740699</v>
      </c>
      <c r="C162" s="51" t="s">
        <v>3</v>
      </c>
    </row>
    <row r="163" spans="1:3" ht="15">
      <c r="A163" s="52"/>
      <c r="B163" s="48">
        <v>0.164733796296297</v>
      </c>
      <c r="C163" s="49" t="s">
        <v>96</v>
      </c>
    </row>
    <row r="164" spans="1:3" ht="15">
      <c r="A164" s="52"/>
      <c r="B164" s="50">
        <v>0.17587962962963</v>
      </c>
      <c r="C164" s="49" t="s">
        <v>5</v>
      </c>
    </row>
    <row r="165" spans="1:3" ht="15">
      <c r="A165" s="53"/>
      <c r="B165" s="54">
        <v>0.17640046296296299</v>
      </c>
      <c r="C165" s="55" t="s">
        <v>97</v>
      </c>
    </row>
    <row r="166" spans="1:3" ht="15">
      <c r="A166" s="53"/>
      <c r="B166" s="56">
        <v>0.18592592592592599</v>
      </c>
      <c r="C166" s="55" t="s">
        <v>3</v>
      </c>
    </row>
    <row r="167" spans="1:3" ht="15">
      <c r="A167" s="53"/>
      <c r="B167" s="54">
        <v>0.18870370370370401</v>
      </c>
      <c r="C167" s="55" t="s">
        <v>98</v>
      </c>
    </row>
    <row r="168" spans="1:3" ht="15">
      <c r="A168" s="53"/>
      <c r="B168" s="56">
        <v>0.19805555555555601</v>
      </c>
      <c r="C168" s="55" t="s">
        <v>3</v>
      </c>
    </row>
    <row r="169" spans="1:3" ht="15">
      <c r="A169" s="53"/>
      <c r="B169" s="54">
        <v>0.200659722222222</v>
      </c>
      <c r="C169" s="55" t="s">
        <v>99</v>
      </c>
    </row>
    <row r="170" spans="1:3" ht="15">
      <c r="A170" s="53"/>
      <c r="B170" s="56">
        <v>0.210324074074074</v>
      </c>
      <c r="C170" s="55" t="s">
        <v>3</v>
      </c>
    </row>
    <row r="171" spans="1:3" ht="15">
      <c r="A171" s="53"/>
      <c r="B171" s="54">
        <v>0.21327546296296301</v>
      </c>
      <c r="C171" s="55" t="s">
        <v>100</v>
      </c>
    </row>
    <row r="172" spans="1:3" ht="15">
      <c r="A172" s="53"/>
      <c r="B172" s="56">
        <v>0.22317129629629701</v>
      </c>
      <c r="C172" s="55" t="s">
        <v>3</v>
      </c>
    </row>
    <row r="173" spans="1:3" ht="15">
      <c r="A173" s="53"/>
      <c r="B173" s="54">
        <v>0.225949074074074</v>
      </c>
      <c r="C173" s="55" t="s">
        <v>101</v>
      </c>
    </row>
    <row r="174" spans="1:3" ht="15">
      <c r="A174" s="53"/>
      <c r="B174" s="56">
        <v>0.23572916666666699</v>
      </c>
      <c r="C174" s="55" t="s">
        <v>3</v>
      </c>
    </row>
    <row r="175" spans="1:3" ht="15">
      <c r="A175" s="53"/>
      <c r="B175" s="54">
        <v>0.23833333333333401</v>
      </c>
      <c r="C175" s="55" t="s">
        <v>102</v>
      </c>
    </row>
    <row r="176" spans="1:3" ht="15">
      <c r="A176" s="57"/>
      <c r="B176" s="58">
        <v>0.248611111111112</v>
      </c>
      <c r="C176" s="59" t="s">
        <v>5</v>
      </c>
    </row>
    <row r="177" spans="1:4" ht="15">
      <c r="A177" s="57"/>
      <c r="B177" s="58">
        <v>0.249131944444445</v>
      </c>
      <c r="C177" s="59" t="s">
        <v>103</v>
      </c>
    </row>
    <row r="178" spans="1:4">
      <c r="B178" s="6"/>
      <c r="C178" s="74" t="s">
        <v>173</v>
      </c>
      <c r="D178" s="4" t="s">
        <v>174</v>
      </c>
    </row>
    <row r="179" spans="1:4">
      <c r="B179" s="6"/>
      <c r="C179" s="64" t="s">
        <v>175</v>
      </c>
    </row>
    <row r="180" spans="1:4">
      <c r="B180" s="6"/>
      <c r="C180" s="64" t="s">
        <v>176</v>
      </c>
    </row>
    <row r="181" spans="1:4">
      <c r="B181" s="6"/>
    </row>
    <row r="182" spans="1:4">
      <c r="B182" s="6"/>
    </row>
    <row r="183" spans="1:4">
      <c r="B183" s="6"/>
    </row>
    <row r="184" spans="1:4">
      <c r="B184" s="6"/>
    </row>
    <row r="185" spans="1:4">
      <c r="B185" s="6"/>
    </row>
    <row r="186" spans="1:4">
      <c r="B186" s="6"/>
    </row>
    <row r="187" spans="1:4">
      <c r="B187" s="6"/>
    </row>
    <row r="188" spans="1:4">
      <c r="B188" s="6"/>
    </row>
    <row r="189" spans="1:4">
      <c r="B189" s="6"/>
    </row>
    <row r="190" spans="1:4">
      <c r="B190" s="6"/>
    </row>
    <row r="191" spans="1:4">
      <c r="B191" s="6"/>
    </row>
    <row r="192" spans="1:4">
      <c r="B192" s="6"/>
    </row>
    <row r="193" spans="2:2">
      <c r="B193" s="6"/>
    </row>
    <row r="194" spans="2:2">
      <c r="B194" s="6"/>
    </row>
    <row r="195" spans="2:2">
      <c r="B195" s="6"/>
    </row>
    <row r="196" spans="2:2">
      <c r="B196" s="6"/>
    </row>
    <row r="197" spans="2:2">
      <c r="B197" s="6"/>
    </row>
    <row r="198" spans="2:2">
      <c r="B198" s="6"/>
    </row>
    <row r="199" spans="2:2">
      <c r="B199" s="6"/>
    </row>
    <row r="200" spans="2:2">
      <c r="B200" s="6"/>
    </row>
  </sheetData>
  <hyperlinks>
    <hyperlink ref="C2" r:id="rId1"/>
    <hyperlink ref="C4" r:id="rId2"/>
    <hyperlink ref="C5" r:id="rId3"/>
    <hyperlink ref="C7" r:id="rId4"/>
    <hyperlink ref="C9" r:id="rId5"/>
    <hyperlink ref="C11" r:id="rId6"/>
    <hyperlink ref="C13" r:id="rId7"/>
    <hyperlink ref="C15" r:id="rId8"/>
    <hyperlink ref="D15" r:id="rId9"/>
    <hyperlink ref="C17" r:id="rId10" location="t=14m29s"/>
    <hyperlink ref="C19" r:id="rId11" location="t=29m57s"/>
    <hyperlink ref="C21" r:id="rId12" location="t=44m59s"/>
    <hyperlink ref="C23" r:id="rId13" location="t=60m59s"/>
    <hyperlink ref="C25" r:id="rId14" location="t=76m12s"/>
    <hyperlink ref="C26" r:id="rId15"/>
    <hyperlink ref="D26" r:id="rId16"/>
    <hyperlink ref="C28" r:id="rId17" location="t=212"/>
    <hyperlink ref="C30" r:id="rId18" location="t=1174"/>
    <hyperlink ref="C31" r:id="rId19"/>
    <hyperlink ref="C32" r:id="rId20"/>
    <hyperlink ref="D32" r:id="rId21"/>
    <hyperlink ref="C34" r:id="rId22" location="t=553"/>
    <hyperlink ref="C36" r:id="rId23"/>
    <hyperlink ref="C38" r:id="rId24"/>
    <hyperlink ref="C40" r:id="rId25"/>
    <hyperlink ref="C42" r:id="rId26"/>
    <hyperlink ref="C44" r:id="rId27"/>
    <hyperlink ref="C46" r:id="rId28"/>
    <hyperlink ref="C48" r:id="rId29"/>
    <hyperlink ref="C50" r:id="rId30"/>
    <hyperlink ref="C51" r:id="rId31"/>
    <hyperlink ref="C53" r:id="rId32"/>
    <hyperlink ref="C55" r:id="rId33"/>
    <hyperlink ref="C57" r:id="rId34"/>
    <hyperlink ref="C59" r:id="rId35"/>
    <hyperlink ref="C61" r:id="rId36"/>
    <hyperlink ref="C63" r:id="rId37"/>
    <hyperlink ref="C64" r:id="rId38"/>
    <hyperlink ref="C66" r:id="rId39"/>
    <hyperlink ref="C68" r:id="rId40"/>
    <hyperlink ref="C70" r:id="rId41"/>
    <hyperlink ref="C72" r:id="rId42"/>
    <hyperlink ref="C74" r:id="rId43"/>
    <hyperlink ref="C76" r:id="rId44"/>
    <hyperlink ref="C78" r:id="rId45"/>
    <hyperlink ref="C81" r:id="rId46"/>
    <hyperlink ref="C83" r:id="rId47"/>
    <hyperlink ref="C84" r:id="rId48"/>
    <hyperlink ref="C86" r:id="rId49"/>
    <hyperlink ref="C88" r:id="rId50"/>
    <hyperlink ref="C90" r:id="rId51"/>
    <hyperlink ref="C92" r:id="rId52"/>
    <hyperlink ref="C94" r:id="rId53"/>
    <hyperlink ref="C96" r:id="rId54"/>
    <hyperlink ref="C98" r:id="rId55"/>
    <hyperlink ref="C100" r:id="rId56"/>
    <hyperlink ref="C101" r:id="rId57"/>
    <hyperlink ref="C120" r:id="rId58"/>
    <hyperlink ref="C178" r:id="rId59"/>
    <hyperlink ref="C179" r:id="rId60"/>
    <hyperlink ref="C180" r:id="rId61"/>
  </hyperlinks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RePack by SPecialiST</cp:lastModifiedBy>
  <cp:revision>0</cp:revision>
  <dcterms:modified xsi:type="dcterms:W3CDTF">2018-09-08T09:48:02Z</dcterms:modified>
</cp:coreProperties>
</file>